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tabRatio="594" activeTab="1"/>
  </bookViews>
  <sheets>
    <sheet name="Титульный лист" sheetId="1" r:id="rId1"/>
    <sheet name="СВОД" sheetId="2" r:id="rId2"/>
    <sheet name=" головное Тура" sheetId="3" r:id="rId3"/>
    <sheet name="Байкитский филиал " sheetId="4" r:id="rId4"/>
    <sheet name="Тунгусско-Чунский филиал " sheetId="5" r:id="rId5"/>
  </sheets>
  <externalReferences>
    <externalReference r:id="rId8"/>
  </externalReferences>
  <definedNames>
    <definedName name="_xlnm.Print_Area" localSheetId="2">' головное Тура'!$A$1:$V$40</definedName>
    <definedName name="_xlnm.Print_Area" localSheetId="3">'Байкитский филиал '!$A$1:$V$40</definedName>
    <definedName name="_xlnm.Print_Area" localSheetId="1">'СВОД'!$A$1:$V$39</definedName>
    <definedName name="_xlnm.Print_Area" localSheetId="4">'Тунгусско-Чунский филиал '!$A$1:$V$36</definedName>
  </definedNames>
  <calcPr fullCalcOnLoad="1"/>
</workbook>
</file>

<file path=xl/sharedStrings.xml><?xml version="1.0" encoding="utf-8"?>
<sst xmlns="http://schemas.openxmlformats.org/spreadsheetml/2006/main" count="276" uniqueCount="128">
  <si>
    <t>Содержание пояснений в сносках после таблиц</t>
  </si>
  <si>
    <t>Форма ведомственной отчетности по итогам учебного года</t>
  </si>
  <si>
    <t>За период:</t>
  </si>
  <si>
    <t>Образовательное учреждение:</t>
  </si>
  <si>
    <t>Директор:</t>
  </si>
  <si>
    <t>ВНИМАНИЕ ЗАПОЛНЯЮЩИМ ОТЧЕТ!</t>
  </si>
  <si>
    <t>Отчет сдается в печатном и электронном виде!</t>
  </si>
  <si>
    <t>За все данные в отчете несет ответственность директор образовательного учреждения</t>
  </si>
  <si>
    <t>Изменения в структуре файла запрещены</t>
  </si>
  <si>
    <t>Изменения названий файла, разделов, показателей и других данных кроме заполняемых запрещено!</t>
  </si>
  <si>
    <t>Заполнению подлежат ячейки выделенные серым цветом!</t>
  </si>
  <si>
    <t>Файл сдается в формате MS Excel 97-2003</t>
  </si>
  <si>
    <t>Директор</t>
  </si>
  <si>
    <r>
      <t>Пункты отмеченные звезочкой * требуют</t>
    </r>
    <r>
      <rPr>
        <sz val="10"/>
        <color indexed="10"/>
        <rFont val="Arial Cyr"/>
        <family val="0"/>
      </rPr>
      <t xml:space="preserve"> от заполняющих</t>
    </r>
    <r>
      <rPr>
        <sz val="10"/>
        <rFont val="Arial Cyr"/>
        <family val="0"/>
      </rPr>
      <t xml:space="preserve"> дополнительных пояснений. </t>
    </r>
  </si>
  <si>
    <t>Задача № 1 Приведение объемов и направлений подготовки в соответствие с кадровыми потребностями  экономики</t>
  </si>
  <si>
    <t>Раздел № 1.2. "Выпуск. Трудоустройство ."</t>
  </si>
  <si>
    <t>='Титульный лист'!E9</t>
  </si>
  <si>
    <t>Выпуск, всего</t>
  </si>
  <si>
    <t>из них (из 3 графы)</t>
  </si>
  <si>
    <t>Количество трудоустроенных выпускников</t>
  </si>
  <si>
    <t>из них (из 7 графы)</t>
  </si>
  <si>
    <t>Призваны в ряды Вооруженных Сил российской Федерации</t>
  </si>
  <si>
    <t>Продолжат обучение</t>
  </si>
  <si>
    <t>Предоставленно свободное трудоустройство</t>
  </si>
  <si>
    <t>из них (из графы 14)</t>
  </si>
  <si>
    <t>дети-сироты и дети, оставшиеся без попечения родителей</t>
  </si>
  <si>
    <t>инвалиды</t>
  </si>
  <si>
    <t>выпускники специальных коррекционных школ</t>
  </si>
  <si>
    <t>на предприятия, привлекающие инностранную рабочую силу*</t>
  </si>
  <si>
    <t>по беременности и родам</t>
  </si>
  <si>
    <t>по состоянию здоровья</t>
  </si>
  <si>
    <t>* * выпускники, прошедшие независимую итоговую аттестацию - это выпускники, которых помимо образовательного учреждения оценил ещё и независимый орган и выдал свой документ об уровне квалификации. Например: ГИБДД (права), Ростехнадзор (удостоверение) и т.д.* * выпускники, прошедшие независимую итоговую аттестацию - это выпускники, которых помимо образовательного учреждения оценил ещё и независимый орган и выдал свой документ об уровне квалификации. Например: ГИБДД (права), Ростехнадзор (удостоверение) и т.д.</t>
  </si>
  <si>
    <r>
      <t>Численность учащихся, прошедших неза</t>
    </r>
    <r>
      <rPr>
        <sz val="12"/>
        <rFont val="Arial"/>
        <family val="2"/>
      </rPr>
      <t>висимую</t>
    </r>
    <r>
      <rPr>
        <sz val="12"/>
        <color indexed="10"/>
        <rFont val="Arial"/>
        <family val="2"/>
      </rPr>
      <t>**</t>
    </r>
    <r>
      <rPr>
        <sz val="12"/>
        <rFont val="Arial"/>
        <family val="2"/>
      </rPr>
      <t xml:space="preserve"> итоговую аттестацию</t>
    </r>
  </si>
  <si>
    <t>Отдел среднего профессионального образования</t>
  </si>
  <si>
    <t>* к отчету прилагаются Своды заявок работодателей о потребности в привлечении иностранных работников на территорию Красноярского края на 2015 годы. При сдаче годового отчета при себе иметь подверждения работодателей, привлекающих иностранцев в Вашей территории, об отказе (или трудоустройстве) выпускников Вашего ОУ.</t>
  </si>
  <si>
    <t>Код профессии/специальности</t>
  </si>
  <si>
    <t>Профессия/специальность</t>
  </si>
  <si>
    <t>Присваиваемая квалификация</t>
  </si>
  <si>
    <t>по полученной профессии/специальности</t>
  </si>
  <si>
    <t xml:space="preserve"> 2015 год</t>
  </si>
  <si>
    <t>Количество выпускников 2014 -2015 уч.года, получивших разряды, выше установленных</t>
  </si>
  <si>
    <t>Количество выпускников 2014 -2015уч.года, получивших разряды ниже установленных</t>
  </si>
  <si>
    <t>Количество выпускников 2014 -2015 уч.года, получивших разряды ниже установленных</t>
  </si>
  <si>
    <t>Министерство образования  Красноярского края</t>
  </si>
  <si>
    <t>Количество выпускников 2015 года, получивших 2 и более свидетельств об уровне квалицикации</t>
  </si>
  <si>
    <t>филиал Тунгусско-Чунский филиал</t>
  </si>
  <si>
    <t>190631.01</t>
  </si>
  <si>
    <t xml:space="preserve">Автомеханик </t>
  </si>
  <si>
    <t>23.01.03</t>
  </si>
  <si>
    <t>Слесарь по ремонту автомобиля  2-4 разряд</t>
  </si>
  <si>
    <t>Слесарь по ремонту автомобиля  2-4 разряд; водитель категории «В»</t>
  </si>
  <si>
    <t>филиал Байкитский филиал</t>
  </si>
  <si>
    <t>260807.01</t>
  </si>
  <si>
    <t>Повар, кондитер</t>
  </si>
  <si>
    <t>Повар 3-4 разряд; кондитер -2-4 разряд</t>
  </si>
  <si>
    <t>140407.03</t>
  </si>
  <si>
    <t>Электромонтер по ремонту электросетей</t>
  </si>
  <si>
    <t xml:space="preserve"> Электромонтер по ремонту воздушных линий электропередачи  2-4 разряд,  электромонтер по ремонту и монтажу кабельных линий 2-4 разряд</t>
  </si>
  <si>
    <t>Итого:</t>
  </si>
  <si>
    <t>Слесарь по ремонту автомобиля  2-4 разряд; водитель категории «В», «С»</t>
  </si>
  <si>
    <t>111601.02</t>
  </si>
  <si>
    <t>Охотник промысловый</t>
  </si>
  <si>
    <t>Охотник промысловый – 4, 5 разряд, таксидермист  3 разряд</t>
  </si>
  <si>
    <t>100701.01</t>
  </si>
  <si>
    <t>Продавец,контролер-кассир</t>
  </si>
  <si>
    <t>Контролер –кассир  2 разряд,  продавец продовольственных товаров 3, 4 разряд;  продавец непродовольственных товаров 3,4 разряд</t>
  </si>
  <si>
    <t>КГБПОУ  "Эвенкийский многопрофильный техникум"</t>
  </si>
  <si>
    <t xml:space="preserve"> Электромонтер по ремонту воздушных линий электропередачи  2-4 разряд;  электромонтер по ремонту и монтажу кабельных линий 2-4 разряд</t>
  </si>
  <si>
    <t xml:space="preserve">Потребность в привлечении иностранных работников на 2015 год на территорию  Красноярского края в разрезе организаций  и профессионально-квалификационной структуры  </t>
  </si>
  <si>
    <t>№ п/п</t>
  </si>
  <si>
    <t>Наименование работодателя, заказчика работ (услуг)</t>
  </si>
  <si>
    <t>Адрес (место нахождения) работодателя, заказчика работ (услуг)</t>
  </si>
  <si>
    <t>Основной государственный регистрационный номер записи о создании юридического лица (приобретении физическим лицом статуса индивидуального предпринимателя)</t>
  </si>
  <si>
    <t>ИНН работодателя, заказчика работ (услуг)</t>
  </si>
  <si>
    <t>Вид экономической деятельности (код по ОКВЭД)</t>
  </si>
  <si>
    <t>Наименование профессии (специальности, должности), по которой планируется  привлечение иностранных работников</t>
  </si>
  <si>
    <t>Код профессии (специальности, должности), по ОКПДТР</t>
  </si>
  <si>
    <t>Численность иностранных работников, планируемых к привлечению по данной профессии (специальности, должности), чел.</t>
  </si>
  <si>
    <t>Численность работников, чел.</t>
  </si>
  <si>
    <t>Дополнительная потребность в работниках, чел.</t>
  </si>
  <si>
    <t xml:space="preserve">страна происхождения (государство гражданской принадлежности), из которой планируется привлечение иностранных работников </t>
  </si>
  <si>
    <t>код страны по ОКСМ</t>
  </si>
  <si>
    <t>всего</t>
  </si>
  <si>
    <t>численность иностранных работников фактически осуществляющих трудовую деятельность</t>
  </si>
  <si>
    <t>в том числе численность иностранных работников, фактически осуществляющих трудовую деятельность, которые продолжат работу в предстоящем году</t>
  </si>
  <si>
    <t>в том числе в иностранных работниках</t>
  </si>
  <si>
    <t>в том числе в российских работниках</t>
  </si>
  <si>
    <t>1</t>
  </si>
  <si>
    <t>2</t>
  </si>
  <si>
    <t>4</t>
  </si>
  <si>
    <t>5</t>
  </si>
  <si>
    <t>3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</si>
  <si>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</si>
  <si>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</si>
  <si>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</si>
  <si>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</si>
  <si>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</si>
  <si>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</si>
  <si>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</si>
  <si>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</si>
  <si>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</si>
  <si>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</si>
  <si>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</si>
  <si>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Эвенкийский район</t>
  </si>
  <si>
    <t>ИП Саматов Тынчтыкбек Шукурбекович
квота 2014 -21
заявлено -105
согласовано</t>
  </si>
  <si>
    <t>648000, Эвенкийский муниципальный район, пгт. Тура, ул.Нефтяников, д.1, кв.9
89233010779</t>
  </si>
  <si>
    <t xml:space="preserve">309247031600033
</t>
  </si>
  <si>
    <t xml:space="preserve">880100725780
</t>
  </si>
  <si>
    <t>Бетонщик</t>
  </si>
  <si>
    <t>Киргизия</t>
  </si>
  <si>
    <t>Плотник</t>
  </si>
  <si>
    <t>Каменщик</t>
  </si>
  <si>
    <t>Битумщик</t>
  </si>
  <si>
    <t>Маляр</t>
  </si>
  <si>
    <t>Маляр по отделке декораций</t>
  </si>
  <si>
    <t>Резчик материалов и изделий</t>
  </si>
  <si>
    <t>Облицовщик-плиточник</t>
  </si>
  <si>
    <t>Отделочник железобетонных изделий</t>
  </si>
  <si>
    <t>Слесарь-электромонтажник</t>
  </si>
  <si>
    <t>Сортировщик (упаковщик) теплоизоляционных изделий</t>
  </si>
  <si>
    <t>Чистильщик вентиляционных установок</t>
  </si>
  <si>
    <t>Электрогазосварщик</t>
  </si>
  <si>
    <t>Слесарь строительный</t>
  </si>
  <si>
    <t>Узбекистан</t>
  </si>
  <si>
    <t>КГБПОУ "ЭВЕНКИЙСКИЙ МНОГОПОРФИЛЬНЫЙ ТЕХНИКУМ"</t>
  </si>
  <si>
    <r>
      <t>Численность учащихся, прошедших неза</t>
    </r>
    <r>
      <rPr>
        <sz val="12"/>
        <rFont val="Arial"/>
        <family val="2"/>
      </rPr>
      <t>висимую** итоговую аттестацию</t>
    </r>
  </si>
  <si>
    <t>Эвенкийский многопофильный техникум</t>
  </si>
  <si>
    <t>Громова Е.Л.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</si>
</sst>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[$-FC19]d\ mmmm\ yyyy\ &quot;г.&quot;"/>
    <numFmt numFmtId="170" formatCode="0.0"/>
    <numFmt numFmtId="171" formatCode="0.000"/>
    <numFmt numFmtId="172" formatCode="0.0%"/>
  </numFmts>
  <fonts count="6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wrapText="1"/>
    </xf>
    <xf numFmtId="0" fontId="59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60" fillId="0" borderId="0" xfId="0" applyFont="1" applyAlignment="1">
      <alignment wrapText="1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60" fillId="34" borderId="12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12" fillId="0" borderId="10" xfId="53" applyFont="1" applyBorder="1" applyAlignment="1">
      <alignment vertical="center" wrapText="1"/>
      <protection/>
    </xf>
    <xf numFmtId="49" fontId="13" fillId="0" borderId="10" xfId="0" applyNumberFormat="1" applyFont="1" applyBorder="1" applyAlignment="1">
      <alignment horizontal="left" readingOrder="2"/>
    </xf>
    <xf numFmtId="0" fontId="13" fillId="0" borderId="10" xfId="0" applyFont="1" applyFill="1" applyBorder="1" applyAlignment="1">
      <alignment horizontal="left" wrapText="1" readingOrder="2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readingOrder="2"/>
    </xf>
    <xf numFmtId="0" fontId="15" fillId="0" borderId="10" xfId="0" applyFont="1" applyFill="1" applyBorder="1" applyAlignment="1">
      <alignment horizontal="left" vertical="center" wrapText="1" readingOrder="2"/>
    </xf>
    <xf numFmtId="0" fontId="16" fillId="0" borderId="10" xfId="0" applyFont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" fontId="15" fillId="0" borderId="10" xfId="0" applyNumberFormat="1" applyFont="1" applyBorder="1" applyAlignment="1">
      <alignment horizontal="center" vertical="center" readingOrder="2"/>
    </xf>
    <xf numFmtId="0" fontId="17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readingOrder="2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readingOrder="2"/>
    </xf>
    <xf numFmtId="0" fontId="15" fillId="0" borderId="10" xfId="0" applyFont="1" applyBorder="1" applyAlignment="1">
      <alignment horizontal="left" vertical="center" wrapText="1" readingOrder="2"/>
    </xf>
    <xf numFmtId="0" fontId="15" fillId="0" borderId="10" xfId="0" applyFont="1" applyBorder="1" applyAlignment="1">
      <alignment horizontal="left" readingOrder="2"/>
    </xf>
    <xf numFmtId="0" fontId="15" fillId="0" borderId="10" xfId="0" applyFont="1" applyBorder="1" applyAlignment="1">
      <alignment vertical="center" readingOrder="2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 readingOrder="2"/>
    </xf>
    <xf numFmtId="0" fontId="15" fillId="0" borderId="10" xfId="0" applyFont="1" applyBorder="1" applyAlignment="1">
      <alignment horizontal="center" vertical="center" wrapText="1" readingOrder="2"/>
    </xf>
    <xf numFmtId="16" fontId="15" fillId="0" borderId="10" xfId="0" applyNumberFormat="1" applyFont="1" applyBorder="1" applyAlignment="1">
      <alignment horizontal="center" vertical="center" wrapText="1" readingOrder="2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34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9" fillId="0" borderId="16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textRotation="90" wrapText="1"/>
    </xf>
    <xf numFmtId="0" fontId="8" fillId="34" borderId="16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60" fillId="0" borderId="0" xfId="0" applyNumberFormat="1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horizontal="center" vertical="top" wrapText="1"/>
    </xf>
    <xf numFmtId="49" fontId="41" fillId="0" borderId="15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ta\&#1056;&#1072;&#1073;&#1086;&#1095;&#1080;&#1081;%20&#1089;&#1090;&#1086;&#1083;\&#1074;&#1077;&#1076;&#1086;&#1084;&#1089;&#1090;&#1074;&#1077;&#1085;&#1085;&#1099;&#1077;%20&#1086;&#1090;&#1095;&#1077;&#1090;&#1099;\&#1086;&#1090;&#1095;&#1077;&#1090;%2006.2011\&#1054;&#1090;&#1095;&#1105;&#1090;&#1099;%20&#1087;&#1086;%20&#1080;&#1090;&#1086;&#1075;&#1072;&#1084;%20%20I%20&#1087;&#1086;&#1083;&#1091;&#1075;&#1086;&#1076;&#1080;&#1103;%20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.1."/>
      <sheetName val="раздел 1.2."/>
      <sheetName val="раздел 1.2.2."/>
      <sheetName val="раздел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130" zoomScaleSheetLayoutView="130" zoomScalePageLayoutView="0" workbookViewId="0" topLeftCell="A1">
      <selection activeCell="B16" sqref="B16:F16"/>
    </sheetView>
  </sheetViews>
  <sheetFormatPr defaultColWidth="9.00390625" defaultRowHeight="12.75"/>
  <cols>
    <col min="2" max="2" width="10.375" style="0" customWidth="1"/>
    <col min="5" max="5" width="29.625" style="0" customWidth="1"/>
  </cols>
  <sheetData>
    <row r="1" spans="1:7" ht="12.75">
      <c r="A1" s="71" t="s">
        <v>43</v>
      </c>
      <c r="B1" s="71"/>
      <c r="C1" s="71"/>
      <c r="D1" s="71"/>
      <c r="E1" s="71"/>
      <c r="F1" s="71"/>
      <c r="G1" s="71"/>
    </row>
    <row r="3" spans="1:7" ht="12.75">
      <c r="A3" s="71" t="s">
        <v>33</v>
      </c>
      <c r="B3" s="71"/>
      <c r="C3" s="71"/>
      <c r="D3" s="71"/>
      <c r="E3" s="71"/>
      <c r="F3" s="71"/>
      <c r="G3" s="71"/>
    </row>
    <row r="5" spans="1:7" ht="12.75">
      <c r="A5" s="71" t="s">
        <v>1</v>
      </c>
      <c r="B5" s="71"/>
      <c r="C5" s="71"/>
      <c r="D5" s="71"/>
      <c r="E5" s="71"/>
      <c r="F5" s="71"/>
      <c r="G5" s="71"/>
    </row>
    <row r="7" spans="2:5" ht="12.75">
      <c r="B7" t="s">
        <v>2</v>
      </c>
      <c r="C7" s="71" t="s">
        <v>39</v>
      </c>
      <c r="D7" s="71"/>
      <c r="E7" s="71"/>
    </row>
    <row r="9" spans="2:7" ht="12.75">
      <c r="B9" t="s">
        <v>3</v>
      </c>
      <c r="E9" s="2" t="s">
        <v>126</v>
      </c>
      <c r="F9" s="3"/>
      <c r="G9" s="3"/>
    </row>
    <row r="10" spans="6:7" ht="12.75">
      <c r="F10" s="1"/>
      <c r="G10" s="1"/>
    </row>
    <row r="11" spans="2:7" ht="12.75">
      <c r="B11" t="s">
        <v>4</v>
      </c>
      <c r="E11" s="2" t="s">
        <v>127</v>
      </c>
      <c r="F11" s="3"/>
      <c r="G11" s="3"/>
    </row>
    <row r="14" ht="12.75">
      <c r="B14" t="s">
        <v>5</v>
      </c>
    </row>
    <row r="16" spans="2:6" ht="12.75">
      <c r="B16" s="70" t="s">
        <v>6</v>
      </c>
      <c r="C16" s="70"/>
      <c r="D16" s="70"/>
      <c r="E16" s="70"/>
      <c r="F16" s="70"/>
    </row>
    <row r="17" spans="2:6" ht="20.25" customHeight="1">
      <c r="B17" s="72" t="s">
        <v>10</v>
      </c>
      <c r="C17" s="72"/>
      <c r="D17" s="72"/>
      <c r="E17" s="72"/>
      <c r="F17" s="4"/>
    </row>
    <row r="18" spans="2:6" ht="28.5" customHeight="1">
      <c r="B18" s="70" t="s">
        <v>7</v>
      </c>
      <c r="C18" s="70"/>
      <c r="D18" s="70"/>
      <c r="E18" s="70"/>
      <c r="F18" s="70"/>
    </row>
    <row r="19" spans="2:6" ht="12.75">
      <c r="B19" s="72" t="s">
        <v>8</v>
      </c>
      <c r="C19" s="72"/>
      <c r="D19" s="72"/>
      <c r="E19" s="72"/>
      <c r="F19" s="72"/>
    </row>
    <row r="20" spans="2:6" ht="27" customHeight="1">
      <c r="B20" s="70" t="s">
        <v>9</v>
      </c>
      <c r="C20" s="70"/>
      <c r="D20" s="70"/>
      <c r="E20" s="70"/>
      <c r="F20" s="70"/>
    </row>
    <row r="21" spans="2:6" ht="15.75" customHeight="1">
      <c r="B21" s="70"/>
      <c r="C21" s="70"/>
      <c r="D21" s="70"/>
      <c r="E21" s="70"/>
      <c r="F21" s="70"/>
    </row>
    <row r="22" spans="2:6" ht="12.75">
      <c r="B22" s="72" t="s">
        <v>11</v>
      </c>
      <c r="C22" s="72"/>
      <c r="D22" s="72"/>
      <c r="E22" s="72"/>
      <c r="F22" s="72"/>
    </row>
    <row r="24" ht="12.75">
      <c r="B24" t="s">
        <v>13</v>
      </c>
    </row>
    <row r="25" ht="12.75">
      <c r="B25" t="s">
        <v>0</v>
      </c>
    </row>
  </sheetData>
  <sheetProtection/>
  <mergeCells count="11">
    <mergeCell ref="B22:F22"/>
    <mergeCell ref="B17:E17"/>
    <mergeCell ref="B18:F18"/>
    <mergeCell ref="B19:F19"/>
    <mergeCell ref="B20:F20"/>
    <mergeCell ref="B21:F21"/>
    <mergeCell ref="B16:F16"/>
    <mergeCell ref="A3:G3"/>
    <mergeCell ref="A1:G1"/>
    <mergeCell ref="A5:G5"/>
    <mergeCell ref="C7:E7"/>
  </mergeCells>
  <printOptions/>
  <pageMargins left="0.31" right="0.44" top="0.51" bottom="1" header="0.3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="61" zoomScaleNormal="69" zoomScaleSheetLayoutView="61" zoomScalePageLayoutView="0" workbookViewId="0" topLeftCell="A1">
      <selection activeCell="M7" sqref="M7"/>
    </sheetView>
  </sheetViews>
  <sheetFormatPr defaultColWidth="9.00390625" defaultRowHeight="12.75"/>
  <cols>
    <col min="1" max="1" width="11.375" style="6" customWidth="1"/>
    <col min="2" max="2" width="25.625" style="6" customWidth="1"/>
    <col min="3" max="3" width="19.625" style="6" customWidth="1"/>
    <col min="4" max="4" width="12.25390625" style="6" customWidth="1"/>
    <col min="5" max="5" width="12.00390625" style="6" customWidth="1"/>
    <col min="6" max="6" width="8.625" style="6" customWidth="1"/>
    <col min="7" max="7" width="10.625" style="6" customWidth="1"/>
    <col min="8" max="8" width="11.625" style="6" customWidth="1"/>
    <col min="9" max="9" width="12.875" style="6" customWidth="1"/>
    <col min="10" max="10" width="9.00390625" style="6" customWidth="1"/>
    <col min="11" max="11" width="12.625" style="6" customWidth="1"/>
    <col min="12" max="12" width="12.375" style="6" customWidth="1"/>
    <col min="13" max="13" width="11.125" style="6" customWidth="1"/>
    <col min="14" max="14" width="13.75390625" style="6" customWidth="1"/>
    <col min="15" max="15" width="10.125" style="6" customWidth="1"/>
    <col min="16" max="16" width="11.125" style="6" customWidth="1"/>
    <col min="17" max="17" width="9.25390625" style="8" customWidth="1"/>
    <col min="18" max="18" width="7.125" style="8" customWidth="1"/>
    <col min="19" max="19" width="12.625" style="95" customWidth="1"/>
    <col min="20" max="20" width="11.125" style="95" customWidth="1"/>
    <col min="21" max="21" width="11.625" style="95" customWidth="1"/>
    <col min="22" max="22" width="9.375" style="115" customWidth="1"/>
    <col min="23" max="16384" width="9.125" style="95" customWidth="1"/>
  </cols>
  <sheetData>
    <row r="1" spans="4:21" ht="15.75">
      <c r="D1" s="7" t="s">
        <v>14</v>
      </c>
      <c r="E1" s="7"/>
      <c r="F1" s="7"/>
      <c r="G1" s="7"/>
      <c r="S1" s="94"/>
      <c r="T1" s="94"/>
      <c r="U1" s="94"/>
    </row>
    <row r="2" spans="1:21" ht="15.75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S2" s="94"/>
      <c r="T2" s="94"/>
      <c r="U2" s="94"/>
    </row>
    <row r="3" spans="2:21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S3" s="94"/>
      <c r="T3" s="94"/>
      <c r="U3" s="94"/>
    </row>
    <row r="4" spans="1:22" s="93" customFormat="1" ht="30" customHeight="1">
      <c r="A4" s="92" t="s">
        <v>124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2:21" ht="33.75" customHeight="1">
      <c r="B5" s="96" t="s">
        <v>34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4"/>
      <c r="T5" s="94"/>
      <c r="U5" s="94"/>
    </row>
    <row r="6" spans="1:22" ht="15" customHeight="1">
      <c r="A6" s="78" t="s">
        <v>35</v>
      </c>
      <c r="B6" s="78" t="s">
        <v>36</v>
      </c>
      <c r="C6" s="78" t="s">
        <v>37</v>
      </c>
      <c r="D6" s="78" t="s">
        <v>17</v>
      </c>
      <c r="E6" s="84" t="s">
        <v>18</v>
      </c>
      <c r="F6" s="85"/>
      <c r="G6" s="86"/>
      <c r="H6" s="78" t="s">
        <v>19</v>
      </c>
      <c r="I6" s="84" t="s">
        <v>20</v>
      </c>
      <c r="J6" s="85"/>
      <c r="K6" s="85"/>
      <c r="L6" s="85"/>
      <c r="M6" s="86"/>
      <c r="N6" s="88" t="s">
        <v>21</v>
      </c>
      <c r="O6" s="88" t="s">
        <v>22</v>
      </c>
      <c r="P6" s="78" t="s">
        <v>23</v>
      </c>
      <c r="Q6" s="75" t="s">
        <v>24</v>
      </c>
      <c r="R6" s="76"/>
      <c r="S6" s="76"/>
      <c r="T6" s="76"/>
      <c r="U6" s="77"/>
      <c r="V6" s="116"/>
    </row>
    <row r="7" spans="1:22" ht="264" customHeight="1">
      <c r="A7" s="79"/>
      <c r="B7" s="79"/>
      <c r="C7" s="79"/>
      <c r="D7" s="79"/>
      <c r="E7" s="69" t="s">
        <v>25</v>
      </c>
      <c r="F7" s="69" t="s">
        <v>26</v>
      </c>
      <c r="G7" s="69" t="s">
        <v>27</v>
      </c>
      <c r="H7" s="79"/>
      <c r="I7" s="69" t="s">
        <v>25</v>
      </c>
      <c r="J7" s="69" t="s">
        <v>26</v>
      </c>
      <c r="K7" s="69" t="s">
        <v>27</v>
      </c>
      <c r="L7" s="69" t="s">
        <v>28</v>
      </c>
      <c r="M7" s="69" t="s">
        <v>38</v>
      </c>
      <c r="N7" s="88"/>
      <c r="O7" s="88"/>
      <c r="P7" s="79"/>
      <c r="Q7" s="68" t="s">
        <v>29</v>
      </c>
      <c r="R7" s="58" t="s">
        <v>30</v>
      </c>
      <c r="S7" s="64" t="s">
        <v>125</v>
      </c>
      <c r="T7" s="64" t="s">
        <v>40</v>
      </c>
      <c r="U7" s="64" t="s">
        <v>42</v>
      </c>
      <c r="V7" s="64" t="s">
        <v>44</v>
      </c>
    </row>
    <row r="8" spans="1:22" ht="15.7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1">
        <v>10</v>
      </c>
      <c r="K8" s="10">
        <v>11</v>
      </c>
      <c r="L8" s="11">
        <v>12</v>
      </c>
      <c r="M8" s="10">
        <v>13</v>
      </c>
      <c r="N8" s="11">
        <v>14</v>
      </c>
      <c r="O8" s="10">
        <v>15</v>
      </c>
      <c r="P8" s="11">
        <v>16</v>
      </c>
      <c r="Q8" s="10">
        <v>17</v>
      </c>
      <c r="R8" s="59">
        <v>18</v>
      </c>
      <c r="S8" s="66">
        <v>19</v>
      </c>
      <c r="T8" s="66">
        <v>20</v>
      </c>
      <c r="U8" s="66">
        <v>21</v>
      </c>
      <c r="V8" s="66">
        <v>22</v>
      </c>
    </row>
    <row r="9" spans="1:22" ht="51">
      <c r="A9" s="51" t="s">
        <v>48</v>
      </c>
      <c r="B9" s="30" t="s">
        <v>47</v>
      </c>
      <c r="C9" s="38" t="s">
        <v>59</v>
      </c>
      <c r="D9" s="33">
        <v>50</v>
      </c>
      <c r="E9" s="33">
        <v>3</v>
      </c>
      <c r="F9" s="33">
        <v>0</v>
      </c>
      <c r="G9" s="33">
        <v>0</v>
      </c>
      <c r="H9" s="33">
        <v>40</v>
      </c>
      <c r="I9" s="33">
        <v>1</v>
      </c>
      <c r="J9" s="33">
        <v>0</v>
      </c>
      <c r="K9" s="33">
        <v>0</v>
      </c>
      <c r="L9" s="33">
        <v>0</v>
      </c>
      <c r="M9" s="33">
        <v>19</v>
      </c>
      <c r="N9" s="33">
        <v>2</v>
      </c>
      <c r="O9" s="33">
        <v>3</v>
      </c>
      <c r="P9" s="33">
        <v>5</v>
      </c>
      <c r="Q9" s="33">
        <v>4</v>
      </c>
      <c r="R9" s="60">
        <v>0</v>
      </c>
      <c r="S9" s="36">
        <v>16</v>
      </c>
      <c r="T9" s="36">
        <v>22</v>
      </c>
      <c r="U9" s="36">
        <v>6</v>
      </c>
      <c r="V9" s="117">
        <v>0</v>
      </c>
    </row>
    <row r="10" spans="1:22" ht="25.5">
      <c r="A10" s="52" t="s">
        <v>52</v>
      </c>
      <c r="B10" s="30" t="s">
        <v>53</v>
      </c>
      <c r="C10" s="38" t="s">
        <v>54</v>
      </c>
      <c r="D10" s="31">
        <v>21</v>
      </c>
      <c r="E10" s="31">
        <v>3</v>
      </c>
      <c r="F10" s="31">
        <v>0</v>
      </c>
      <c r="G10" s="31">
        <v>0</v>
      </c>
      <c r="H10" s="31">
        <v>16</v>
      </c>
      <c r="I10" s="31">
        <v>3</v>
      </c>
      <c r="J10" s="31">
        <v>0</v>
      </c>
      <c r="K10" s="31">
        <v>0</v>
      </c>
      <c r="L10" s="31">
        <v>0</v>
      </c>
      <c r="M10" s="32">
        <v>5</v>
      </c>
      <c r="N10" s="31">
        <v>0</v>
      </c>
      <c r="O10" s="31">
        <v>0</v>
      </c>
      <c r="P10" s="31">
        <v>5</v>
      </c>
      <c r="Q10" s="33">
        <v>5</v>
      </c>
      <c r="R10" s="60">
        <v>0</v>
      </c>
      <c r="S10" s="36">
        <v>0</v>
      </c>
      <c r="T10" s="36">
        <v>0</v>
      </c>
      <c r="U10" s="65">
        <v>3</v>
      </c>
      <c r="V10" s="118">
        <v>0</v>
      </c>
    </row>
    <row r="11" spans="1:22" ht="114.75">
      <c r="A11" s="53" t="s">
        <v>55</v>
      </c>
      <c r="B11" s="30" t="s">
        <v>56</v>
      </c>
      <c r="C11" s="38" t="s">
        <v>67</v>
      </c>
      <c r="D11" s="31">
        <v>24</v>
      </c>
      <c r="E11" s="31">
        <v>0</v>
      </c>
      <c r="F11" s="31">
        <v>0</v>
      </c>
      <c r="G11" s="31">
        <v>0</v>
      </c>
      <c r="H11" s="31">
        <v>20</v>
      </c>
      <c r="I11" s="31">
        <v>0</v>
      </c>
      <c r="J11" s="31">
        <v>0</v>
      </c>
      <c r="K11" s="31">
        <v>0</v>
      </c>
      <c r="L11" s="31">
        <v>0</v>
      </c>
      <c r="M11" s="32">
        <v>13</v>
      </c>
      <c r="N11" s="31">
        <v>4</v>
      </c>
      <c r="O11" s="31">
        <v>0</v>
      </c>
      <c r="P11" s="31">
        <v>0</v>
      </c>
      <c r="Q11" s="33">
        <v>0</v>
      </c>
      <c r="R11" s="60">
        <v>0</v>
      </c>
      <c r="S11" s="31">
        <v>0</v>
      </c>
      <c r="T11" s="31">
        <v>4</v>
      </c>
      <c r="U11" s="27">
        <v>4</v>
      </c>
      <c r="V11" s="119">
        <v>0</v>
      </c>
    </row>
    <row r="12" spans="1:22" ht="51">
      <c r="A12" s="52" t="s">
        <v>60</v>
      </c>
      <c r="B12" s="43" t="s">
        <v>61</v>
      </c>
      <c r="C12" s="38" t="s">
        <v>62</v>
      </c>
      <c r="D12" s="26">
        <v>37</v>
      </c>
      <c r="E12" s="26">
        <v>1</v>
      </c>
      <c r="F12" s="26">
        <v>0</v>
      </c>
      <c r="G12" s="26">
        <v>0</v>
      </c>
      <c r="H12" s="26">
        <v>32</v>
      </c>
      <c r="I12" s="26">
        <v>1</v>
      </c>
      <c r="J12" s="26">
        <v>0</v>
      </c>
      <c r="K12" s="26">
        <v>0</v>
      </c>
      <c r="L12" s="26">
        <v>0</v>
      </c>
      <c r="M12" s="26">
        <v>30</v>
      </c>
      <c r="N12" s="26">
        <v>2</v>
      </c>
      <c r="O12" s="26">
        <v>3</v>
      </c>
      <c r="P12" s="26">
        <v>0</v>
      </c>
      <c r="Q12" s="97">
        <v>0</v>
      </c>
      <c r="R12" s="98">
        <v>0</v>
      </c>
      <c r="S12" s="36">
        <v>0</v>
      </c>
      <c r="T12" s="36">
        <v>5</v>
      </c>
      <c r="U12" s="27">
        <v>1</v>
      </c>
      <c r="V12" s="119">
        <v>23</v>
      </c>
    </row>
    <row r="13" spans="1:22" ht="51">
      <c r="A13" s="52" t="s">
        <v>46</v>
      </c>
      <c r="B13" s="43" t="s">
        <v>47</v>
      </c>
      <c r="C13" s="38" t="s">
        <v>59</v>
      </c>
      <c r="D13" s="33">
        <v>37</v>
      </c>
      <c r="E13" s="33">
        <v>3</v>
      </c>
      <c r="F13" s="33">
        <v>0</v>
      </c>
      <c r="G13" s="33">
        <v>0</v>
      </c>
      <c r="H13" s="33">
        <v>20</v>
      </c>
      <c r="I13" s="33">
        <v>1</v>
      </c>
      <c r="J13" s="33">
        <v>0</v>
      </c>
      <c r="K13" s="33">
        <v>0</v>
      </c>
      <c r="L13" s="33">
        <v>0</v>
      </c>
      <c r="M13" s="33">
        <v>10</v>
      </c>
      <c r="N13" s="33">
        <v>4</v>
      </c>
      <c r="O13" s="33">
        <v>10</v>
      </c>
      <c r="P13" s="33">
        <v>3</v>
      </c>
      <c r="Q13" s="33">
        <v>0</v>
      </c>
      <c r="R13" s="60">
        <v>0</v>
      </c>
      <c r="S13" s="36">
        <v>30</v>
      </c>
      <c r="T13" s="36">
        <v>11</v>
      </c>
      <c r="U13" s="65">
        <v>5</v>
      </c>
      <c r="V13" s="118">
        <v>5</v>
      </c>
    </row>
    <row r="14" spans="1:22" ht="89.25">
      <c r="A14" s="52" t="s">
        <v>63</v>
      </c>
      <c r="B14" s="43" t="s">
        <v>64</v>
      </c>
      <c r="C14" s="38" t="s">
        <v>65</v>
      </c>
      <c r="D14" s="26">
        <v>22</v>
      </c>
      <c r="E14" s="26">
        <v>6</v>
      </c>
      <c r="F14" s="26">
        <v>0</v>
      </c>
      <c r="G14" s="26">
        <v>0</v>
      </c>
      <c r="H14" s="26">
        <v>10</v>
      </c>
      <c r="I14" s="26">
        <v>3</v>
      </c>
      <c r="J14" s="26">
        <v>0</v>
      </c>
      <c r="K14" s="26">
        <v>0</v>
      </c>
      <c r="L14" s="26">
        <v>0</v>
      </c>
      <c r="M14" s="26">
        <v>7</v>
      </c>
      <c r="N14" s="26">
        <v>0</v>
      </c>
      <c r="O14" s="26">
        <v>8</v>
      </c>
      <c r="P14" s="26">
        <v>4</v>
      </c>
      <c r="Q14" s="97">
        <v>4</v>
      </c>
      <c r="R14" s="98">
        <v>0</v>
      </c>
      <c r="S14" s="31">
        <v>0</v>
      </c>
      <c r="T14" s="31">
        <v>6</v>
      </c>
      <c r="U14" s="31">
        <v>1</v>
      </c>
      <c r="V14" s="120">
        <v>2</v>
      </c>
    </row>
    <row r="15" spans="1:22" ht="12.75">
      <c r="A15" s="54"/>
      <c r="B15" s="54" t="s">
        <v>58</v>
      </c>
      <c r="C15" s="54"/>
      <c r="D15" s="54">
        <f aca="true" t="shared" si="0" ref="D15:R15">SUM(D9:D14)</f>
        <v>191</v>
      </c>
      <c r="E15" s="54">
        <f t="shared" si="0"/>
        <v>16</v>
      </c>
      <c r="F15" s="54">
        <f t="shared" si="0"/>
        <v>0</v>
      </c>
      <c r="G15" s="54">
        <f t="shared" si="0"/>
        <v>0</v>
      </c>
      <c r="H15" s="54">
        <f t="shared" si="0"/>
        <v>138</v>
      </c>
      <c r="I15" s="54">
        <f t="shared" si="0"/>
        <v>9</v>
      </c>
      <c r="J15" s="54">
        <f t="shared" si="0"/>
        <v>0</v>
      </c>
      <c r="K15" s="54">
        <f t="shared" si="0"/>
        <v>0</v>
      </c>
      <c r="L15" s="54">
        <f>SUM(L9:L14)</f>
        <v>0</v>
      </c>
      <c r="M15" s="54">
        <f>SUM(M9:M14)</f>
        <v>84</v>
      </c>
      <c r="N15" s="54">
        <f t="shared" si="0"/>
        <v>12</v>
      </c>
      <c r="O15" s="54">
        <f t="shared" si="0"/>
        <v>24</v>
      </c>
      <c r="P15" s="54">
        <f t="shared" si="0"/>
        <v>17</v>
      </c>
      <c r="Q15" s="54">
        <f t="shared" si="0"/>
        <v>13</v>
      </c>
      <c r="R15" s="61">
        <f t="shared" si="0"/>
        <v>0</v>
      </c>
      <c r="S15" s="36">
        <f>SUM(S9:S14)</f>
        <v>46</v>
      </c>
      <c r="T15" s="36">
        <f>SUM(T9:T14)</f>
        <v>48</v>
      </c>
      <c r="U15" s="36">
        <f>SUM(U9:U14)</f>
        <v>20</v>
      </c>
      <c r="V15" s="117">
        <f>SUM(V9:V14)</f>
        <v>30</v>
      </c>
    </row>
    <row r="16" spans="19:22" ht="15">
      <c r="S16" s="99">
        <f>C16-G16-M16-N16-O16</f>
        <v>0</v>
      </c>
      <c r="T16" s="100"/>
      <c r="U16" s="100"/>
      <c r="V16" s="100"/>
    </row>
    <row r="17" spans="1:22" ht="88.5" customHeight="1">
      <c r="A17" s="80" t="s">
        <v>68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101"/>
      <c r="T17" s="102"/>
      <c r="U17" s="102"/>
      <c r="V17" s="102"/>
    </row>
    <row r="18" spans="1:22" ht="15" customHeight="1">
      <c r="A18" s="103"/>
      <c r="B18" s="104" t="s">
        <v>69</v>
      </c>
      <c r="C18" s="74" t="s">
        <v>70</v>
      </c>
      <c r="D18" s="74" t="s">
        <v>71</v>
      </c>
      <c r="E18" s="74" t="s">
        <v>72</v>
      </c>
      <c r="F18" s="74" t="s">
        <v>73</v>
      </c>
      <c r="G18" s="74" t="s">
        <v>74</v>
      </c>
      <c r="H18" s="74" t="s">
        <v>75</v>
      </c>
      <c r="I18" s="74" t="s">
        <v>76</v>
      </c>
      <c r="J18" s="74" t="s">
        <v>77</v>
      </c>
      <c r="K18" s="87" t="s">
        <v>78</v>
      </c>
      <c r="L18" s="87"/>
      <c r="M18" s="87"/>
      <c r="N18" s="87" t="s">
        <v>79</v>
      </c>
      <c r="O18" s="87"/>
      <c r="P18" s="87"/>
      <c r="Q18" s="74" t="s">
        <v>80</v>
      </c>
      <c r="R18" s="73" t="s">
        <v>81</v>
      </c>
      <c r="S18" s="101"/>
      <c r="T18" s="102"/>
      <c r="U18" s="102"/>
      <c r="V18" s="102"/>
    </row>
    <row r="19" spans="1:22" ht="15" customHeight="1">
      <c r="A19" s="105"/>
      <c r="B19" s="104"/>
      <c r="C19" s="74"/>
      <c r="D19" s="74"/>
      <c r="E19" s="74"/>
      <c r="F19" s="74"/>
      <c r="G19" s="74"/>
      <c r="H19" s="74"/>
      <c r="I19" s="74"/>
      <c r="J19" s="74"/>
      <c r="K19" s="74" t="s">
        <v>82</v>
      </c>
      <c r="L19" s="74" t="s">
        <v>83</v>
      </c>
      <c r="M19" s="74" t="s">
        <v>84</v>
      </c>
      <c r="N19" s="74" t="s">
        <v>82</v>
      </c>
      <c r="O19" s="74" t="s">
        <v>85</v>
      </c>
      <c r="P19" s="74" t="s">
        <v>86</v>
      </c>
      <c r="Q19" s="74"/>
      <c r="R19" s="73"/>
      <c r="S19" s="101"/>
      <c r="T19" s="102"/>
      <c r="U19" s="102"/>
      <c r="V19" s="102"/>
    </row>
    <row r="20" spans="1:22" ht="15" customHeight="1">
      <c r="A20" s="105"/>
      <c r="B20" s="10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3"/>
      <c r="S20" s="101"/>
      <c r="T20" s="102"/>
      <c r="U20" s="102"/>
      <c r="V20" s="102"/>
    </row>
    <row r="21" spans="1:22" ht="154.5" customHeight="1">
      <c r="A21" s="106"/>
      <c r="B21" s="10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3"/>
      <c r="S21" s="101"/>
      <c r="T21" s="102"/>
      <c r="U21" s="102"/>
      <c r="V21" s="102"/>
    </row>
    <row r="22" spans="1:22" ht="18.75">
      <c r="A22" s="107"/>
      <c r="B22" s="108" t="s">
        <v>87</v>
      </c>
      <c r="C22" s="108" t="s">
        <v>88</v>
      </c>
      <c r="D22" s="108" t="s">
        <v>89</v>
      </c>
      <c r="E22" s="108" t="s">
        <v>90</v>
      </c>
      <c r="F22" s="108" t="s">
        <v>91</v>
      </c>
      <c r="G22" s="108" t="s">
        <v>92</v>
      </c>
      <c r="H22" s="108" t="s">
        <v>93</v>
      </c>
      <c r="I22" s="108" t="s">
        <v>94</v>
      </c>
      <c r="J22" s="108"/>
      <c r="K22" s="108" t="s">
        <v>95</v>
      </c>
      <c r="L22" s="108" t="s">
        <v>96</v>
      </c>
      <c r="M22" s="108" t="s">
        <v>97</v>
      </c>
      <c r="N22" s="108" t="s">
        <v>98</v>
      </c>
      <c r="O22" s="108" t="s">
        <v>99</v>
      </c>
      <c r="P22" s="108" t="s">
        <v>100</v>
      </c>
      <c r="Q22" s="108" t="s">
        <v>101</v>
      </c>
      <c r="R22" s="109" t="s">
        <v>102</v>
      </c>
      <c r="S22" s="101"/>
      <c r="T22" s="102"/>
      <c r="U22" s="102"/>
      <c r="V22" s="102"/>
    </row>
    <row r="23" spans="1:22" ht="31.5">
      <c r="A23" s="110" t="s">
        <v>103</v>
      </c>
      <c r="B23" s="111">
        <v>595</v>
      </c>
      <c r="C23" s="111" t="s">
        <v>104</v>
      </c>
      <c r="D23" s="111" t="s">
        <v>105</v>
      </c>
      <c r="E23" s="111" t="s">
        <v>106</v>
      </c>
      <c r="F23" s="111" t="s">
        <v>107</v>
      </c>
      <c r="G23" s="55">
        <v>45</v>
      </c>
      <c r="H23" s="56" t="s">
        <v>108</v>
      </c>
      <c r="I23" s="57">
        <v>11196</v>
      </c>
      <c r="J23" s="57">
        <v>20</v>
      </c>
      <c r="K23" s="57">
        <v>10</v>
      </c>
      <c r="L23" s="57">
        <v>0</v>
      </c>
      <c r="M23" s="57">
        <v>0</v>
      </c>
      <c r="N23" s="57">
        <v>24</v>
      </c>
      <c r="O23" s="57">
        <v>20</v>
      </c>
      <c r="P23" s="57">
        <v>4</v>
      </c>
      <c r="Q23" s="56" t="s">
        <v>109</v>
      </c>
      <c r="R23" s="62">
        <v>417</v>
      </c>
      <c r="S23" s="101"/>
      <c r="T23" s="102"/>
      <c r="U23" s="102"/>
      <c r="V23" s="102"/>
    </row>
    <row r="24" spans="1:22" ht="31.5">
      <c r="A24" s="110" t="s">
        <v>103</v>
      </c>
      <c r="B24" s="112"/>
      <c r="C24" s="112"/>
      <c r="D24" s="112"/>
      <c r="E24" s="112"/>
      <c r="F24" s="112"/>
      <c r="G24" s="55">
        <v>45</v>
      </c>
      <c r="H24" s="56" t="s">
        <v>110</v>
      </c>
      <c r="I24" s="57">
        <v>16671</v>
      </c>
      <c r="J24" s="57">
        <v>5</v>
      </c>
      <c r="K24" s="57">
        <v>10</v>
      </c>
      <c r="L24" s="57">
        <v>0</v>
      </c>
      <c r="M24" s="57">
        <v>0</v>
      </c>
      <c r="N24" s="57">
        <v>12</v>
      </c>
      <c r="O24" s="57">
        <v>5</v>
      </c>
      <c r="P24" s="57">
        <v>7</v>
      </c>
      <c r="Q24" s="56" t="s">
        <v>109</v>
      </c>
      <c r="R24" s="62">
        <v>417</v>
      </c>
      <c r="S24" s="101"/>
      <c r="T24" s="102"/>
      <c r="U24" s="102"/>
      <c r="V24" s="102"/>
    </row>
    <row r="25" spans="1:22" ht="31.5">
      <c r="A25" s="110" t="s">
        <v>103</v>
      </c>
      <c r="B25" s="112"/>
      <c r="C25" s="112"/>
      <c r="D25" s="112"/>
      <c r="E25" s="112"/>
      <c r="F25" s="112"/>
      <c r="G25" s="55">
        <v>45</v>
      </c>
      <c r="H25" s="56" t="s">
        <v>111</v>
      </c>
      <c r="I25" s="57">
        <v>12680</v>
      </c>
      <c r="J25" s="57">
        <v>5</v>
      </c>
      <c r="K25" s="57">
        <v>10</v>
      </c>
      <c r="L25" s="57">
        <v>0</v>
      </c>
      <c r="M25" s="57">
        <v>0</v>
      </c>
      <c r="N25" s="57">
        <v>11</v>
      </c>
      <c r="O25" s="57">
        <v>5</v>
      </c>
      <c r="P25" s="57">
        <v>6</v>
      </c>
      <c r="Q25" s="56" t="s">
        <v>109</v>
      </c>
      <c r="R25" s="62">
        <v>417</v>
      </c>
      <c r="S25" s="101"/>
      <c r="T25" s="102"/>
      <c r="U25" s="102"/>
      <c r="V25" s="102"/>
    </row>
    <row r="26" spans="1:22" ht="31.5">
      <c r="A26" s="110" t="s">
        <v>103</v>
      </c>
      <c r="B26" s="112"/>
      <c r="C26" s="112"/>
      <c r="D26" s="112"/>
      <c r="E26" s="112"/>
      <c r="F26" s="112"/>
      <c r="G26" s="55">
        <v>45</v>
      </c>
      <c r="H26" s="56" t="s">
        <v>112</v>
      </c>
      <c r="I26" s="57">
        <v>11200</v>
      </c>
      <c r="J26" s="57">
        <v>2</v>
      </c>
      <c r="K26" s="57">
        <v>10</v>
      </c>
      <c r="L26" s="57">
        <v>0</v>
      </c>
      <c r="M26" s="57">
        <v>0</v>
      </c>
      <c r="N26" s="57">
        <v>4</v>
      </c>
      <c r="O26" s="57">
        <v>2</v>
      </c>
      <c r="P26" s="57">
        <v>2</v>
      </c>
      <c r="Q26" s="56" t="s">
        <v>109</v>
      </c>
      <c r="R26" s="62">
        <v>417</v>
      </c>
      <c r="S26" s="101"/>
      <c r="T26" s="102"/>
      <c r="U26" s="102"/>
      <c r="V26" s="102"/>
    </row>
    <row r="27" spans="1:22" ht="31.5">
      <c r="A27" s="110" t="s">
        <v>103</v>
      </c>
      <c r="B27" s="112"/>
      <c r="C27" s="112"/>
      <c r="D27" s="112"/>
      <c r="E27" s="112"/>
      <c r="F27" s="112"/>
      <c r="G27" s="55">
        <v>45</v>
      </c>
      <c r="H27" s="56" t="s">
        <v>113</v>
      </c>
      <c r="I27" s="57">
        <v>13450</v>
      </c>
      <c r="J27" s="57">
        <v>6</v>
      </c>
      <c r="K27" s="57">
        <v>10</v>
      </c>
      <c r="L27" s="57">
        <v>0</v>
      </c>
      <c r="M27" s="57">
        <v>0</v>
      </c>
      <c r="N27" s="57">
        <v>8</v>
      </c>
      <c r="O27" s="57">
        <v>6</v>
      </c>
      <c r="P27" s="57">
        <v>2</v>
      </c>
      <c r="Q27" s="56" t="s">
        <v>109</v>
      </c>
      <c r="R27" s="62">
        <v>417</v>
      </c>
      <c r="S27" s="101"/>
      <c r="T27" s="102"/>
      <c r="U27" s="102"/>
      <c r="V27" s="102"/>
    </row>
    <row r="28" spans="1:22" ht="47.25">
      <c r="A28" s="110" t="s">
        <v>103</v>
      </c>
      <c r="B28" s="112"/>
      <c r="C28" s="112"/>
      <c r="D28" s="112"/>
      <c r="E28" s="112"/>
      <c r="F28" s="112"/>
      <c r="G28" s="55">
        <v>45</v>
      </c>
      <c r="H28" s="56" t="s">
        <v>114</v>
      </c>
      <c r="I28" s="57">
        <v>13452</v>
      </c>
      <c r="J28" s="57">
        <v>2</v>
      </c>
      <c r="K28" s="57">
        <v>10</v>
      </c>
      <c r="L28" s="57">
        <v>0</v>
      </c>
      <c r="M28" s="57">
        <v>0</v>
      </c>
      <c r="N28" s="57">
        <v>3</v>
      </c>
      <c r="O28" s="57">
        <v>2</v>
      </c>
      <c r="P28" s="57">
        <v>1</v>
      </c>
      <c r="Q28" s="56" t="s">
        <v>109</v>
      </c>
      <c r="R28" s="62">
        <v>417</v>
      </c>
      <c r="S28" s="101"/>
      <c r="T28" s="102"/>
      <c r="U28" s="102"/>
      <c r="V28" s="102"/>
    </row>
    <row r="29" spans="1:22" ht="63">
      <c r="A29" s="110" t="s">
        <v>103</v>
      </c>
      <c r="B29" s="112"/>
      <c r="C29" s="112"/>
      <c r="D29" s="112"/>
      <c r="E29" s="112"/>
      <c r="F29" s="112"/>
      <c r="G29" s="55">
        <v>45</v>
      </c>
      <c r="H29" s="56" t="s">
        <v>115</v>
      </c>
      <c r="I29" s="57">
        <v>17910</v>
      </c>
      <c r="J29" s="57">
        <v>2</v>
      </c>
      <c r="K29" s="57">
        <v>10</v>
      </c>
      <c r="L29" s="57">
        <v>0</v>
      </c>
      <c r="M29" s="57">
        <v>0</v>
      </c>
      <c r="N29" s="57">
        <v>3</v>
      </c>
      <c r="O29" s="57">
        <v>2</v>
      </c>
      <c r="P29" s="57">
        <v>1</v>
      </c>
      <c r="Q29" s="56" t="s">
        <v>109</v>
      </c>
      <c r="R29" s="62">
        <v>417</v>
      </c>
      <c r="S29" s="101"/>
      <c r="T29" s="102"/>
      <c r="U29" s="102"/>
      <c r="V29" s="102"/>
    </row>
    <row r="30" spans="1:22" ht="47.25">
      <c r="A30" s="110" t="s">
        <v>103</v>
      </c>
      <c r="B30" s="112"/>
      <c r="C30" s="112"/>
      <c r="D30" s="112"/>
      <c r="E30" s="112"/>
      <c r="F30" s="112"/>
      <c r="G30" s="55">
        <v>45</v>
      </c>
      <c r="H30" s="56" t="s">
        <v>116</v>
      </c>
      <c r="I30" s="57">
        <v>15220</v>
      </c>
      <c r="J30" s="57">
        <v>6</v>
      </c>
      <c r="K30" s="57">
        <v>10</v>
      </c>
      <c r="L30" s="57">
        <v>0</v>
      </c>
      <c r="M30" s="57">
        <v>0</v>
      </c>
      <c r="N30" s="57">
        <v>12</v>
      </c>
      <c r="O30" s="57">
        <v>6</v>
      </c>
      <c r="P30" s="57">
        <v>6</v>
      </c>
      <c r="Q30" s="56" t="s">
        <v>109</v>
      </c>
      <c r="R30" s="62">
        <v>417</v>
      </c>
      <c r="S30" s="101"/>
      <c r="T30" s="102"/>
      <c r="U30" s="102"/>
      <c r="V30" s="102"/>
    </row>
    <row r="31" spans="1:22" ht="78.75">
      <c r="A31" s="110" t="s">
        <v>103</v>
      </c>
      <c r="B31" s="112"/>
      <c r="C31" s="112"/>
      <c r="D31" s="112"/>
      <c r="E31" s="112"/>
      <c r="F31" s="112"/>
      <c r="G31" s="55">
        <v>45</v>
      </c>
      <c r="H31" s="56" t="s">
        <v>117</v>
      </c>
      <c r="I31" s="57">
        <v>16312</v>
      </c>
      <c r="J31" s="57">
        <v>5</v>
      </c>
      <c r="K31" s="57">
        <v>10</v>
      </c>
      <c r="L31" s="57">
        <v>0</v>
      </c>
      <c r="M31" s="57">
        <v>0</v>
      </c>
      <c r="N31" s="57">
        <v>13</v>
      </c>
      <c r="O31" s="57">
        <v>5</v>
      </c>
      <c r="P31" s="57">
        <v>8</v>
      </c>
      <c r="Q31" s="56" t="s">
        <v>109</v>
      </c>
      <c r="R31" s="62">
        <v>417</v>
      </c>
      <c r="S31" s="101"/>
      <c r="T31" s="102"/>
      <c r="U31" s="102"/>
      <c r="V31" s="102"/>
    </row>
    <row r="32" spans="1:22" ht="47.25">
      <c r="A32" s="110" t="s">
        <v>103</v>
      </c>
      <c r="B32" s="112"/>
      <c r="C32" s="112"/>
      <c r="D32" s="112"/>
      <c r="E32" s="112"/>
      <c r="F32" s="112"/>
      <c r="G32" s="55">
        <v>45</v>
      </c>
      <c r="H32" s="56" t="s">
        <v>118</v>
      </c>
      <c r="I32" s="57">
        <v>18596</v>
      </c>
      <c r="J32" s="57">
        <v>2</v>
      </c>
      <c r="K32" s="57">
        <v>10</v>
      </c>
      <c r="L32" s="57">
        <v>0</v>
      </c>
      <c r="M32" s="57">
        <v>0</v>
      </c>
      <c r="N32" s="57">
        <v>5</v>
      </c>
      <c r="O32" s="57">
        <v>2</v>
      </c>
      <c r="P32" s="57">
        <v>3</v>
      </c>
      <c r="Q32" s="56" t="s">
        <v>109</v>
      </c>
      <c r="R32" s="62">
        <v>417</v>
      </c>
      <c r="S32" s="101"/>
      <c r="T32" s="102"/>
      <c r="U32" s="102"/>
      <c r="V32" s="102"/>
    </row>
    <row r="33" spans="1:22" ht="110.25">
      <c r="A33" s="110" t="s">
        <v>103</v>
      </c>
      <c r="B33" s="112"/>
      <c r="C33" s="112"/>
      <c r="D33" s="112"/>
      <c r="E33" s="112"/>
      <c r="F33" s="112"/>
      <c r="G33" s="55">
        <v>45</v>
      </c>
      <c r="H33" s="56" t="s">
        <v>119</v>
      </c>
      <c r="I33" s="57">
        <v>18698</v>
      </c>
      <c r="J33" s="57">
        <v>4</v>
      </c>
      <c r="K33" s="57">
        <v>10</v>
      </c>
      <c r="L33" s="57">
        <v>0</v>
      </c>
      <c r="M33" s="57">
        <v>0</v>
      </c>
      <c r="N33" s="57">
        <v>10</v>
      </c>
      <c r="O33" s="57">
        <v>4</v>
      </c>
      <c r="P33" s="57">
        <v>6</v>
      </c>
      <c r="Q33" s="56" t="s">
        <v>109</v>
      </c>
      <c r="R33" s="62">
        <v>417</v>
      </c>
      <c r="S33" s="101"/>
      <c r="T33" s="102"/>
      <c r="U33" s="102"/>
      <c r="V33" s="102"/>
    </row>
    <row r="34" spans="1:22" s="113" customFormat="1" ht="48" customHeight="1">
      <c r="A34" s="110" t="s">
        <v>103</v>
      </c>
      <c r="B34" s="112"/>
      <c r="C34" s="112"/>
      <c r="D34" s="112"/>
      <c r="E34" s="112"/>
      <c r="F34" s="112"/>
      <c r="G34" s="55">
        <v>45</v>
      </c>
      <c r="H34" s="56" t="s">
        <v>120</v>
      </c>
      <c r="I34" s="57">
        <v>19558</v>
      </c>
      <c r="J34" s="57">
        <v>2</v>
      </c>
      <c r="K34" s="57">
        <v>10</v>
      </c>
      <c r="L34" s="57">
        <v>0</v>
      </c>
      <c r="M34" s="57">
        <v>0</v>
      </c>
      <c r="N34" s="57">
        <v>3</v>
      </c>
      <c r="O34" s="57">
        <v>2</v>
      </c>
      <c r="P34" s="57">
        <v>1</v>
      </c>
      <c r="Q34" s="56" t="s">
        <v>109</v>
      </c>
      <c r="R34" s="62">
        <v>417</v>
      </c>
      <c r="S34" s="101"/>
      <c r="T34" s="102"/>
      <c r="U34" s="102"/>
      <c r="V34" s="102"/>
    </row>
    <row r="35" spans="1:22" ht="31.5">
      <c r="A35" s="110" t="s">
        <v>103</v>
      </c>
      <c r="B35" s="112"/>
      <c r="C35" s="112"/>
      <c r="D35" s="112"/>
      <c r="E35" s="112"/>
      <c r="F35" s="112"/>
      <c r="G35" s="55">
        <v>45</v>
      </c>
      <c r="H35" s="56" t="s">
        <v>121</v>
      </c>
      <c r="I35" s="57">
        <v>19756</v>
      </c>
      <c r="J35" s="57">
        <v>2</v>
      </c>
      <c r="K35" s="57">
        <v>10</v>
      </c>
      <c r="L35" s="57">
        <v>0</v>
      </c>
      <c r="M35" s="57">
        <v>0</v>
      </c>
      <c r="N35" s="57">
        <v>6</v>
      </c>
      <c r="O35" s="57">
        <v>2</v>
      </c>
      <c r="P35" s="57">
        <v>4</v>
      </c>
      <c r="Q35" s="56" t="s">
        <v>109</v>
      </c>
      <c r="R35" s="62">
        <v>417</v>
      </c>
      <c r="S35" s="101"/>
      <c r="T35" s="102"/>
      <c r="U35" s="102"/>
      <c r="V35" s="102"/>
    </row>
    <row r="36" spans="1:22" ht="47.25">
      <c r="A36" s="110" t="s">
        <v>103</v>
      </c>
      <c r="B36" s="112"/>
      <c r="C36" s="112"/>
      <c r="D36" s="112"/>
      <c r="E36" s="112"/>
      <c r="F36" s="112"/>
      <c r="G36" s="55">
        <v>45</v>
      </c>
      <c r="H36" s="56" t="s">
        <v>122</v>
      </c>
      <c r="I36" s="57">
        <v>18576</v>
      </c>
      <c r="J36" s="57">
        <v>2</v>
      </c>
      <c r="K36" s="57">
        <v>10</v>
      </c>
      <c r="L36" s="57">
        <v>0</v>
      </c>
      <c r="M36" s="57">
        <v>0</v>
      </c>
      <c r="N36" s="57">
        <v>5</v>
      </c>
      <c r="O36" s="57">
        <v>2</v>
      </c>
      <c r="P36" s="57">
        <v>3</v>
      </c>
      <c r="Q36" s="56" t="s">
        <v>109</v>
      </c>
      <c r="R36" s="62">
        <v>417</v>
      </c>
      <c r="S36" s="101"/>
      <c r="T36" s="102"/>
      <c r="U36" s="102"/>
      <c r="V36" s="102"/>
    </row>
    <row r="37" spans="1:22" ht="31.5">
      <c r="A37" s="110" t="s">
        <v>103</v>
      </c>
      <c r="B37" s="112"/>
      <c r="C37" s="112"/>
      <c r="D37" s="112"/>
      <c r="E37" s="112"/>
      <c r="F37" s="112"/>
      <c r="G37" s="55">
        <v>45</v>
      </c>
      <c r="H37" s="56" t="s">
        <v>108</v>
      </c>
      <c r="I37" s="57">
        <v>11196</v>
      </c>
      <c r="J37" s="57">
        <v>20</v>
      </c>
      <c r="K37" s="57">
        <v>10</v>
      </c>
      <c r="L37" s="57">
        <v>0</v>
      </c>
      <c r="M37" s="57">
        <v>0</v>
      </c>
      <c r="N37" s="57">
        <v>20</v>
      </c>
      <c r="O37" s="57">
        <v>20</v>
      </c>
      <c r="P37" s="57">
        <v>0</v>
      </c>
      <c r="Q37" s="56" t="s">
        <v>123</v>
      </c>
      <c r="R37" s="62">
        <v>860</v>
      </c>
      <c r="S37" s="101"/>
      <c r="T37" s="102"/>
      <c r="U37" s="102"/>
      <c r="V37" s="102"/>
    </row>
    <row r="38" spans="1:22" ht="31.5">
      <c r="A38" s="110" t="s">
        <v>103</v>
      </c>
      <c r="B38" s="114"/>
      <c r="C38" s="114"/>
      <c r="D38" s="114"/>
      <c r="E38" s="114"/>
      <c r="F38" s="114"/>
      <c r="G38" s="55">
        <v>45</v>
      </c>
      <c r="H38" s="56" t="s">
        <v>111</v>
      </c>
      <c r="I38" s="57">
        <v>12680</v>
      </c>
      <c r="J38" s="57">
        <v>20</v>
      </c>
      <c r="K38" s="57">
        <v>10</v>
      </c>
      <c r="L38" s="57">
        <v>0</v>
      </c>
      <c r="M38" s="57">
        <v>0</v>
      </c>
      <c r="N38" s="57">
        <v>20</v>
      </c>
      <c r="O38" s="57">
        <v>20</v>
      </c>
      <c r="P38" s="57">
        <v>0</v>
      </c>
      <c r="Q38" s="56" t="s">
        <v>123</v>
      </c>
      <c r="R38" s="62">
        <v>860</v>
      </c>
      <c r="S38" s="101"/>
      <c r="T38" s="102"/>
      <c r="U38" s="102"/>
      <c r="V38" s="102"/>
    </row>
    <row r="39" spans="19:22" ht="15">
      <c r="S39" s="101"/>
      <c r="T39" s="102"/>
      <c r="U39" s="102"/>
      <c r="V39" s="102"/>
    </row>
  </sheetData>
  <sheetProtection/>
  <mergeCells count="41">
    <mergeCell ref="N6:N7"/>
    <mergeCell ref="O6:O7"/>
    <mergeCell ref="A4:V4"/>
    <mergeCell ref="E6:G6"/>
    <mergeCell ref="H18:H21"/>
    <mergeCell ref="B6:B7"/>
    <mergeCell ref="D6:D7"/>
    <mergeCell ref="K18:M18"/>
    <mergeCell ref="N18:P18"/>
    <mergeCell ref="H6:H7"/>
    <mergeCell ref="C6:C7"/>
    <mergeCell ref="I6:M6"/>
    <mergeCell ref="I18:I21"/>
    <mergeCell ref="B18:B21"/>
    <mergeCell ref="C18:C21"/>
    <mergeCell ref="A2:P2"/>
    <mergeCell ref="B5:R5"/>
    <mergeCell ref="A6:A7"/>
    <mergeCell ref="F18:F21"/>
    <mergeCell ref="G18:G21"/>
    <mergeCell ref="P19:P21"/>
    <mergeCell ref="B23:B38"/>
    <mergeCell ref="C23:C38"/>
    <mergeCell ref="D23:D38"/>
    <mergeCell ref="E23:E38"/>
    <mergeCell ref="F23:F38"/>
    <mergeCell ref="Q18:Q21"/>
    <mergeCell ref="J18:J21"/>
    <mergeCell ref="L19:L21"/>
    <mergeCell ref="M19:M21"/>
    <mergeCell ref="N19:N21"/>
    <mergeCell ref="R18:R21"/>
    <mergeCell ref="K19:K21"/>
    <mergeCell ref="D18:D21"/>
    <mergeCell ref="E18:E21"/>
    <mergeCell ref="Q6:U6"/>
    <mergeCell ref="S16:V39"/>
    <mergeCell ref="P6:P7"/>
    <mergeCell ref="O19:O21"/>
    <mergeCell ref="A17:R17"/>
    <mergeCell ref="A18:A21"/>
  </mergeCells>
  <printOptions/>
  <pageMargins left="0.7" right="0.33" top="0.31" bottom="0.3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65" zoomScaleNormal="69" zoomScaleSheetLayoutView="65" zoomScalePageLayoutView="0" workbookViewId="0" topLeftCell="C1">
      <selection activeCell="V15" sqref="V15"/>
    </sheetView>
  </sheetViews>
  <sheetFormatPr defaultColWidth="9.00390625" defaultRowHeight="12.75"/>
  <cols>
    <col min="1" max="1" width="15.25390625" style="6" customWidth="1"/>
    <col min="2" max="2" width="21.75390625" style="6" customWidth="1"/>
    <col min="3" max="3" width="36.00390625" style="6" customWidth="1"/>
    <col min="4" max="4" width="12.00390625" style="6" customWidth="1"/>
    <col min="5" max="5" width="13.375" style="6" customWidth="1"/>
    <col min="6" max="6" width="10.625" style="6" customWidth="1"/>
    <col min="7" max="7" width="11.625" style="6" customWidth="1"/>
    <col min="8" max="8" width="12.875" style="6" customWidth="1"/>
    <col min="9" max="9" width="9.625" style="6" customWidth="1"/>
    <col min="10" max="10" width="12.625" style="6" customWidth="1"/>
    <col min="11" max="11" width="16.75390625" style="6" customWidth="1"/>
    <col min="12" max="12" width="10.25390625" style="6" customWidth="1"/>
    <col min="13" max="13" width="10.125" style="6" customWidth="1"/>
    <col min="14" max="14" width="11.125" style="6" customWidth="1"/>
    <col min="15" max="15" width="9.25390625" style="8" customWidth="1"/>
    <col min="16" max="16" width="11.875" style="8" customWidth="1"/>
    <col min="17" max="17" width="15.25390625" style="6" customWidth="1"/>
    <col min="18" max="18" width="13.75390625" style="6" customWidth="1"/>
    <col min="19" max="19" width="14.375" style="6" customWidth="1"/>
  </cols>
  <sheetData>
    <row r="1" spans="3:6" ht="15.75">
      <c r="C1" s="7" t="s">
        <v>14</v>
      </c>
      <c r="D1" s="7"/>
      <c r="E1" s="7"/>
      <c r="F1" s="7"/>
    </row>
    <row r="2" spans="1:14" ht="15.75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1" ht="1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44.25" customHeight="1">
      <c r="A4" s="90" t="s">
        <v>66</v>
      </c>
      <c r="B4" s="90"/>
      <c r="C4" s="82" t="s">
        <v>16</v>
      </c>
      <c r="D4" s="82"/>
      <c r="E4" s="82"/>
      <c r="F4" s="82"/>
      <c r="G4" s="82"/>
      <c r="H4" s="82"/>
      <c r="I4" s="82"/>
      <c r="J4" s="82"/>
      <c r="K4" s="82"/>
    </row>
    <row r="5" spans="2:16" ht="33.75" customHeight="1">
      <c r="B5" s="83" t="s">
        <v>34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22" ht="15" customHeight="1">
      <c r="A6" s="78" t="s">
        <v>35</v>
      </c>
      <c r="B6" s="78" t="s">
        <v>36</v>
      </c>
      <c r="C6" s="78" t="s">
        <v>37</v>
      </c>
      <c r="D6" s="78" t="s">
        <v>17</v>
      </c>
      <c r="E6" s="84" t="s">
        <v>18</v>
      </c>
      <c r="F6" s="85"/>
      <c r="G6" s="86"/>
      <c r="H6" s="78" t="s">
        <v>19</v>
      </c>
      <c r="I6" s="84" t="s">
        <v>20</v>
      </c>
      <c r="J6" s="85"/>
      <c r="K6" s="85"/>
      <c r="L6" s="85"/>
      <c r="M6" s="86"/>
      <c r="N6" s="88" t="s">
        <v>21</v>
      </c>
      <c r="O6" s="88" t="s">
        <v>22</v>
      </c>
      <c r="P6" s="78" t="s">
        <v>23</v>
      </c>
      <c r="Q6" s="75" t="s">
        <v>24</v>
      </c>
      <c r="R6" s="77"/>
      <c r="S6" s="88" t="s">
        <v>32</v>
      </c>
      <c r="T6" s="88" t="s">
        <v>40</v>
      </c>
      <c r="U6" s="88" t="s">
        <v>41</v>
      </c>
      <c r="V6" s="91" t="s">
        <v>44</v>
      </c>
    </row>
    <row r="7" spans="1:22" ht="150">
      <c r="A7" s="79"/>
      <c r="B7" s="79"/>
      <c r="C7" s="79"/>
      <c r="D7" s="79"/>
      <c r="E7" s="16" t="s">
        <v>25</v>
      </c>
      <c r="F7" s="16" t="s">
        <v>26</v>
      </c>
      <c r="G7" s="16" t="s">
        <v>27</v>
      </c>
      <c r="H7" s="79"/>
      <c r="I7" s="16" t="s">
        <v>25</v>
      </c>
      <c r="J7" s="16" t="s">
        <v>26</v>
      </c>
      <c r="K7" s="16" t="s">
        <v>27</v>
      </c>
      <c r="L7" s="19" t="s">
        <v>28</v>
      </c>
      <c r="M7" s="16" t="s">
        <v>38</v>
      </c>
      <c r="N7" s="88"/>
      <c r="O7" s="88"/>
      <c r="P7" s="79"/>
      <c r="Q7" s="15" t="s">
        <v>29</v>
      </c>
      <c r="R7" s="15" t="s">
        <v>30</v>
      </c>
      <c r="S7" s="88"/>
      <c r="T7" s="88"/>
      <c r="U7" s="88"/>
      <c r="V7" s="91"/>
    </row>
    <row r="8" spans="1:22" ht="25.5">
      <c r="A8" s="39" t="s">
        <v>48</v>
      </c>
      <c r="B8" s="30" t="s">
        <v>47</v>
      </c>
      <c r="C8" s="50" t="s">
        <v>59</v>
      </c>
      <c r="D8" s="40">
        <v>25</v>
      </c>
      <c r="E8" s="40">
        <v>3</v>
      </c>
      <c r="F8" s="40">
        <v>0</v>
      </c>
      <c r="G8" s="40">
        <v>0</v>
      </c>
      <c r="H8" s="40">
        <v>16</v>
      </c>
      <c r="I8" s="40">
        <v>1</v>
      </c>
      <c r="J8" s="40">
        <v>0</v>
      </c>
      <c r="K8" s="40">
        <v>0</v>
      </c>
      <c r="L8" s="40">
        <v>0</v>
      </c>
      <c r="M8" s="40">
        <v>4</v>
      </c>
      <c r="N8" s="40">
        <v>2</v>
      </c>
      <c r="O8" s="40">
        <v>1</v>
      </c>
      <c r="P8" s="40">
        <v>5</v>
      </c>
      <c r="Q8" s="41">
        <v>4</v>
      </c>
      <c r="R8" s="41">
        <v>0</v>
      </c>
      <c r="S8" s="40">
        <v>16</v>
      </c>
      <c r="T8" s="40">
        <v>7</v>
      </c>
      <c r="U8" s="40">
        <v>4</v>
      </c>
      <c r="V8" s="10">
        <v>0</v>
      </c>
    </row>
    <row r="9" spans="1:22" ht="25.5">
      <c r="A9" s="42" t="s">
        <v>60</v>
      </c>
      <c r="B9" s="43" t="s">
        <v>61</v>
      </c>
      <c r="C9" s="49" t="s">
        <v>62</v>
      </c>
      <c r="D9" s="40">
        <v>37</v>
      </c>
      <c r="E9" s="40">
        <v>1</v>
      </c>
      <c r="F9" s="40">
        <v>0</v>
      </c>
      <c r="G9" s="40">
        <v>0</v>
      </c>
      <c r="H9" s="40">
        <v>32</v>
      </c>
      <c r="I9" s="40">
        <v>1</v>
      </c>
      <c r="J9" s="40">
        <v>0</v>
      </c>
      <c r="K9" s="40">
        <v>0</v>
      </c>
      <c r="L9" s="40">
        <v>0</v>
      </c>
      <c r="M9" s="40">
        <v>30</v>
      </c>
      <c r="N9" s="40">
        <v>2</v>
      </c>
      <c r="O9" s="40">
        <v>3</v>
      </c>
      <c r="P9" s="40">
        <v>0</v>
      </c>
      <c r="Q9" s="41">
        <v>0</v>
      </c>
      <c r="R9" s="41">
        <v>0</v>
      </c>
      <c r="S9" s="40">
        <v>0</v>
      </c>
      <c r="T9" s="40">
        <v>5</v>
      </c>
      <c r="U9" s="40">
        <v>1</v>
      </c>
      <c r="V9" s="17">
        <v>23</v>
      </c>
    </row>
    <row r="10" spans="1:22" ht="25.5">
      <c r="A10" s="44" t="s">
        <v>46</v>
      </c>
      <c r="B10" s="43" t="s">
        <v>47</v>
      </c>
      <c r="C10" s="50" t="s">
        <v>59</v>
      </c>
      <c r="D10" s="40">
        <v>18</v>
      </c>
      <c r="E10" s="40">
        <v>2</v>
      </c>
      <c r="F10" s="40">
        <v>0</v>
      </c>
      <c r="G10" s="40">
        <v>0</v>
      </c>
      <c r="H10" s="40">
        <v>10</v>
      </c>
      <c r="I10" s="40">
        <v>1</v>
      </c>
      <c r="J10" s="40">
        <v>0</v>
      </c>
      <c r="K10" s="40">
        <v>0</v>
      </c>
      <c r="L10" s="40">
        <v>0</v>
      </c>
      <c r="M10" s="40">
        <v>6</v>
      </c>
      <c r="N10" s="40">
        <v>2</v>
      </c>
      <c r="O10" s="40">
        <v>4</v>
      </c>
      <c r="P10" s="40">
        <v>2</v>
      </c>
      <c r="Q10" s="41">
        <v>0</v>
      </c>
      <c r="R10" s="41">
        <v>0</v>
      </c>
      <c r="S10" s="40">
        <v>14</v>
      </c>
      <c r="T10" s="40">
        <v>6</v>
      </c>
      <c r="U10" s="40">
        <v>3</v>
      </c>
      <c r="V10" s="17">
        <v>5</v>
      </c>
    </row>
    <row r="11" spans="1:22" ht="51">
      <c r="A11" s="45" t="s">
        <v>63</v>
      </c>
      <c r="B11" s="43" t="s">
        <v>64</v>
      </c>
      <c r="C11" s="49" t="s">
        <v>65</v>
      </c>
      <c r="D11" s="40">
        <v>22</v>
      </c>
      <c r="E11" s="40">
        <v>6</v>
      </c>
      <c r="F11" s="40">
        <v>0</v>
      </c>
      <c r="G11" s="40">
        <v>0</v>
      </c>
      <c r="H11" s="40">
        <v>10</v>
      </c>
      <c r="I11" s="40">
        <v>3</v>
      </c>
      <c r="J11" s="40">
        <v>0</v>
      </c>
      <c r="K11" s="40">
        <v>0</v>
      </c>
      <c r="L11" s="40">
        <v>0</v>
      </c>
      <c r="M11" s="40">
        <v>7</v>
      </c>
      <c r="N11" s="40">
        <v>0</v>
      </c>
      <c r="O11" s="40">
        <v>8</v>
      </c>
      <c r="P11" s="40">
        <v>4</v>
      </c>
      <c r="Q11" s="41">
        <v>4</v>
      </c>
      <c r="R11" s="41">
        <v>0</v>
      </c>
      <c r="S11" s="40">
        <v>0</v>
      </c>
      <c r="T11" s="40">
        <v>6</v>
      </c>
      <c r="U11" s="40">
        <v>1</v>
      </c>
      <c r="V11" s="17">
        <v>2</v>
      </c>
    </row>
    <row r="12" spans="1:22" ht="12.75">
      <c r="A12" s="46"/>
      <c r="B12" s="47" t="s">
        <v>58</v>
      </c>
      <c r="C12" s="47"/>
      <c r="D12" s="48">
        <f aca="true" t="shared" si="0" ref="D12:V12">SUM(D8:D11)</f>
        <v>102</v>
      </c>
      <c r="E12" s="48">
        <f t="shared" si="0"/>
        <v>12</v>
      </c>
      <c r="F12" s="48">
        <f t="shared" si="0"/>
        <v>0</v>
      </c>
      <c r="G12" s="48">
        <f t="shared" si="0"/>
        <v>0</v>
      </c>
      <c r="H12" s="48">
        <f t="shared" si="0"/>
        <v>68</v>
      </c>
      <c r="I12" s="48">
        <f t="shared" si="0"/>
        <v>6</v>
      </c>
      <c r="J12" s="48">
        <f t="shared" si="0"/>
        <v>0</v>
      </c>
      <c r="K12" s="48">
        <f t="shared" si="0"/>
        <v>0</v>
      </c>
      <c r="L12" s="48">
        <f t="shared" si="0"/>
        <v>0</v>
      </c>
      <c r="M12" s="48">
        <f t="shared" si="0"/>
        <v>47</v>
      </c>
      <c r="N12" s="48">
        <f t="shared" si="0"/>
        <v>6</v>
      </c>
      <c r="O12" s="48">
        <f t="shared" si="0"/>
        <v>16</v>
      </c>
      <c r="P12" s="48">
        <f t="shared" si="0"/>
        <v>11</v>
      </c>
      <c r="Q12" s="48">
        <f t="shared" si="0"/>
        <v>8</v>
      </c>
      <c r="R12" s="48">
        <f t="shared" si="0"/>
        <v>0</v>
      </c>
      <c r="S12" s="48">
        <f t="shared" si="0"/>
        <v>30</v>
      </c>
      <c r="T12" s="48">
        <f t="shared" si="0"/>
        <v>24</v>
      </c>
      <c r="U12" s="48">
        <f t="shared" si="0"/>
        <v>9</v>
      </c>
      <c r="V12" s="48">
        <f t="shared" si="0"/>
        <v>30</v>
      </c>
    </row>
    <row r="13" spans="1:22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7"/>
      <c r="T13" s="17"/>
      <c r="U13" s="17"/>
      <c r="V13" s="17"/>
    </row>
    <row r="14" spans="1:22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8"/>
      <c r="S14" s="17"/>
      <c r="T14" s="17"/>
      <c r="U14" s="17"/>
      <c r="V14" s="17"/>
    </row>
    <row r="15" spans="1:2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7"/>
      <c r="R15" s="17"/>
      <c r="S15" s="17"/>
      <c r="T15" s="17"/>
      <c r="U15" s="17"/>
      <c r="V15" s="63">
        <f>D15-H15-N15-O15-P15</f>
        <v>0</v>
      </c>
    </row>
    <row r="35" spans="1:19" s="5" customFormat="1" ht="48" customHeight="1">
      <c r="A35" s="89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12"/>
      <c r="R35" s="12"/>
      <c r="S35" s="12"/>
    </row>
    <row r="39" spans="1:16" ht="15">
      <c r="A39" s="13"/>
      <c r="B39" s="6" t="s">
        <v>12</v>
      </c>
      <c r="C39" s="14" t="e">
        <f>'[1]Титульный лист'!#REF!</f>
        <v>#REF!</v>
      </c>
      <c r="D39" s="14"/>
      <c r="E39" s="14"/>
      <c r="O39" s="6"/>
      <c r="P39" s="6"/>
    </row>
  </sheetData>
  <sheetProtection/>
  <mergeCells count="20">
    <mergeCell ref="C6:C7"/>
    <mergeCell ref="V6:V7"/>
    <mergeCell ref="U6:U7"/>
    <mergeCell ref="H6:H7"/>
    <mergeCell ref="I6:M6"/>
    <mergeCell ref="O6:O7"/>
    <mergeCell ref="P6:P7"/>
    <mergeCell ref="Q6:R6"/>
    <mergeCell ref="T6:T7"/>
    <mergeCell ref="S6:S7"/>
    <mergeCell ref="A35:P35"/>
    <mergeCell ref="N6:N7"/>
    <mergeCell ref="D6:D7"/>
    <mergeCell ref="E6:G6"/>
    <mergeCell ref="A2:N2"/>
    <mergeCell ref="A4:B4"/>
    <mergeCell ref="C4:K4"/>
    <mergeCell ref="B5:P5"/>
    <mergeCell ref="A6:A7"/>
    <mergeCell ref="B6:B7"/>
  </mergeCells>
  <printOptions/>
  <pageMargins left="0.7" right="0.33" top="0.31" bottom="0.3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70" zoomScaleNormal="69" zoomScaleSheetLayoutView="70" zoomScalePageLayoutView="0" workbookViewId="0" topLeftCell="A1">
      <selection activeCell="A29" sqref="A29"/>
    </sheetView>
  </sheetViews>
  <sheetFormatPr defaultColWidth="9.00390625" defaultRowHeight="12.75"/>
  <cols>
    <col min="1" max="1" width="15.375" style="6" customWidth="1"/>
    <col min="2" max="2" width="33.125" style="6" customWidth="1"/>
    <col min="3" max="3" width="26.375" style="6" customWidth="1"/>
    <col min="4" max="4" width="12.00390625" style="6" customWidth="1"/>
    <col min="5" max="5" width="13.375" style="6" customWidth="1"/>
    <col min="6" max="6" width="10.625" style="6" customWidth="1"/>
    <col min="7" max="7" width="11.625" style="6" customWidth="1"/>
    <col min="8" max="8" width="12.875" style="6" customWidth="1"/>
    <col min="9" max="9" width="9.625" style="6" customWidth="1"/>
    <col min="10" max="10" width="12.625" style="6" customWidth="1"/>
    <col min="11" max="11" width="16.75390625" style="6" customWidth="1"/>
    <col min="12" max="12" width="9.00390625" style="6" customWidth="1"/>
    <col min="13" max="13" width="10.125" style="6" customWidth="1"/>
    <col min="14" max="14" width="11.125" style="6" customWidth="1"/>
    <col min="15" max="15" width="9.25390625" style="8" customWidth="1"/>
    <col min="16" max="16" width="11.875" style="8" customWidth="1"/>
    <col min="17" max="17" width="15.25390625" style="6" customWidth="1"/>
    <col min="18" max="18" width="13.75390625" style="6" customWidth="1"/>
    <col min="19" max="19" width="14.375" style="6" customWidth="1"/>
  </cols>
  <sheetData>
    <row r="1" spans="3:6" ht="15.75">
      <c r="C1" s="7" t="s">
        <v>14</v>
      </c>
      <c r="D1" s="7"/>
      <c r="E1" s="7"/>
      <c r="F1" s="7"/>
    </row>
    <row r="2" spans="1:14" ht="15.75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1" ht="1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81" t="s">
        <v>51</v>
      </c>
      <c r="B4" s="81"/>
      <c r="C4" s="82" t="s">
        <v>16</v>
      </c>
      <c r="D4" s="82"/>
      <c r="E4" s="82"/>
      <c r="F4" s="82"/>
      <c r="G4" s="82"/>
      <c r="H4" s="82"/>
      <c r="I4" s="82"/>
      <c r="J4" s="82"/>
      <c r="K4" s="82"/>
    </row>
    <row r="5" spans="2:16" ht="33.75" customHeight="1">
      <c r="B5" s="83" t="s">
        <v>34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22" ht="15" customHeight="1">
      <c r="A6" s="78" t="s">
        <v>35</v>
      </c>
      <c r="B6" s="78" t="s">
        <v>36</v>
      </c>
      <c r="C6" s="78" t="s">
        <v>37</v>
      </c>
      <c r="D6" s="78" t="s">
        <v>17</v>
      </c>
      <c r="E6" s="84" t="s">
        <v>18</v>
      </c>
      <c r="F6" s="85"/>
      <c r="G6" s="86"/>
      <c r="H6" s="78" t="s">
        <v>19</v>
      </c>
      <c r="I6" s="84" t="s">
        <v>20</v>
      </c>
      <c r="J6" s="85"/>
      <c r="K6" s="85"/>
      <c r="L6" s="85"/>
      <c r="M6" s="86"/>
      <c r="N6" s="88" t="s">
        <v>21</v>
      </c>
      <c r="O6" s="88" t="s">
        <v>22</v>
      </c>
      <c r="P6" s="78" t="s">
        <v>23</v>
      </c>
      <c r="Q6" s="75" t="s">
        <v>24</v>
      </c>
      <c r="R6" s="77"/>
      <c r="S6" s="88" t="s">
        <v>32</v>
      </c>
      <c r="T6" s="88" t="s">
        <v>40</v>
      </c>
      <c r="U6" s="88" t="s">
        <v>42</v>
      </c>
      <c r="V6" s="91" t="s">
        <v>44</v>
      </c>
    </row>
    <row r="7" spans="1:22" ht="165">
      <c r="A7" s="79"/>
      <c r="B7" s="79"/>
      <c r="C7" s="79"/>
      <c r="D7" s="79"/>
      <c r="E7" s="21" t="s">
        <v>25</v>
      </c>
      <c r="F7" s="21" t="s">
        <v>26</v>
      </c>
      <c r="G7" s="21" t="s">
        <v>27</v>
      </c>
      <c r="H7" s="79"/>
      <c r="I7" s="21" t="s">
        <v>25</v>
      </c>
      <c r="J7" s="21" t="s">
        <v>26</v>
      </c>
      <c r="K7" s="21" t="s">
        <v>27</v>
      </c>
      <c r="L7" s="19" t="s">
        <v>28</v>
      </c>
      <c r="M7" s="21" t="s">
        <v>38</v>
      </c>
      <c r="N7" s="88"/>
      <c r="O7" s="88"/>
      <c r="P7" s="79"/>
      <c r="Q7" s="20" t="s">
        <v>29</v>
      </c>
      <c r="R7" s="20" t="s">
        <v>30</v>
      </c>
      <c r="S7" s="88"/>
      <c r="T7" s="88"/>
      <c r="U7" s="88"/>
      <c r="V7" s="91"/>
    </row>
    <row r="8" spans="1:22" ht="15.7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1">
        <v>10</v>
      </c>
      <c r="K8" s="10">
        <v>11</v>
      </c>
      <c r="L8" s="11">
        <v>12</v>
      </c>
      <c r="M8" s="10">
        <v>13</v>
      </c>
      <c r="N8" s="11">
        <v>14</v>
      </c>
      <c r="O8" s="10">
        <v>15</v>
      </c>
      <c r="P8" s="11">
        <v>16</v>
      </c>
      <c r="Q8" s="10">
        <v>17</v>
      </c>
      <c r="R8" s="11">
        <v>18</v>
      </c>
      <c r="S8" s="10">
        <v>19</v>
      </c>
      <c r="T8" s="11">
        <v>20</v>
      </c>
      <c r="U8" s="10">
        <v>21</v>
      </c>
      <c r="V8" s="10">
        <v>22</v>
      </c>
    </row>
    <row r="9" spans="1:22" ht="25.5">
      <c r="A9" s="29" t="s">
        <v>52</v>
      </c>
      <c r="B9" s="30" t="s">
        <v>53</v>
      </c>
      <c r="C9" s="38" t="s">
        <v>54</v>
      </c>
      <c r="D9" s="31">
        <v>21</v>
      </c>
      <c r="E9" s="31">
        <v>3</v>
      </c>
      <c r="F9" s="31">
        <v>0</v>
      </c>
      <c r="G9" s="31">
        <v>0</v>
      </c>
      <c r="H9" s="31">
        <v>16</v>
      </c>
      <c r="I9" s="31">
        <v>3</v>
      </c>
      <c r="J9" s="31">
        <v>0</v>
      </c>
      <c r="K9" s="31">
        <v>0</v>
      </c>
      <c r="L9" s="31">
        <v>0</v>
      </c>
      <c r="M9" s="32">
        <v>5</v>
      </c>
      <c r="N9" s="31">
        <v>0</v>
      </c>
      <c r="O9" s="31">
        <v>0</v>
      </c>
      <c r="P9" s="31">
        <v>5</v>
      </c>
      <c r="Q9" s="33">
        <v>5</v>
      </c>
      <c r="R9" s="33">
        <v>0</v>
      </c>
      <c r="S9" s="31">
        <v>0</v>
      </c>
      <c r="T9" s="31">
        <v>0</v>
      </c>
      <c r="U9" s="31">
        <v>3</v>
      </c>
      <c r="V9" s="17">
        <v>0</v>
      </c>
    </row>
    <row r="10" spans="1:22" ht="141.75" customHeight="1">
      <c r="A10" s="34" t="s">
        <v>55</v>
      </c>
      <c r="B10" s="30" t="s">
        <v>56</v>
      </c>
      <c r="C10" s="35" t="s">
        <v>57</v>
      </c>
      <c r="D10" s="31">
        <v>24</v>
      </c>
      <c r="E10" s="31">
        <v>0</v>
      </c>
      <c r="F10" s="31">
        <v>0</v>
      </c>
      <c r="G10" s="31">
        <v>0</v>
      </c>
      <c r="H10" s="31">
        <v>20</v>
      </c>
      <c r="I10" s="31">
        <v>0</v>
      </c>
      <c r="J10" s="31">
        <v>0</v>
      </c>
      <c r="K10" s="31">
        <v>0</v>
      </c>
      <c r="L10" s="31">
        <v>0</v>
      </c>
      <c r="M10" s="32">
        <v>13</v>
      </c>
      <c r="N10" s="31">
        <v>4</v>
      </c>
      <c r="O10" s="31">
        <v>0</v>
      </c>
      <c r="P10" s="31">
        <v>0</v>
      </c>
      <c r="Q10" s="33">
        <v>0</v>
      </c>
      <c r="R10" s="33">
        <v>0</v>
      </c>
      <c r="S10" s="31">
        <v>0</v>
      </c>
      <c r="T10" s="31">
        <v>4</v>
      </c>
      <c r="U10" s="31">
        <v>4</v>
      </c>
      <c r="V10" s="17">
        <v>0</v>
      </c>
    </row>
    <row r="11" spans="1:22" ht="15">
      <c r="A11" s="36"/>
      <c r="B11" s="36" t="s">
        <v>58</v>
      </c>
      <c r="C11" s="36"/>
      <c r="D11" s="36">
        <f aca="true" t="shared" si="0" ref="D11:U11">SUM(D9:D10)</f>
        <v>45</v>
      </c>
      <c r="E11" s="36">
        <f t="shared" si="0"/>
        <v>3</v>
      </c>
      <c r="F11" s="36">
        <f t="shared" si="0"/>
        <v>0</v>
      </c>
      <c r="G11" s="36">
        <f t="shared" si="0"/>
        <v>0</v>
      </c>
      <c r="H11" s="36">
        <f t="shared" si="0"/>
        <v>36</v>
      </c>
      <c r="I11" s="36">
        <f t="shared" si="0"/>
        <v>3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7">
        <f>SUM(M9:M10)</f>
        <v>18</v>
      </c>
      <c r="N11" s="36">
        <f t="shared" si="0"/>
        <v>4</v>
      </c>
      <c r="O11" s="36">
        <f t="shared" si="0"/>
        <v>0</v>
      </c>
      <c r="P11" s="36">
        <f t="shared" si="0"/>
        <v>5</v>
      </c>
      <c r="Q11" s="36">
        <f t="shared" si="0"/>
        <v>5</v>
      </c>
      <c r="R11" s="36">
        <f t="shared" si="0"/>
        <v>0</v>
      </c>
      <c r="S11" s="36">
        <f t="shared" si="0"/>
        <v>0</v>
      </c>
      <c r="T11" s="36">
        <f t="shared" si="0"/>
        <v>4</v>
      </c>
      <c r="U11" s="36">
        <f t="shared" si="0"/>
        <v>7</v>
      </c>
      <c r="V11" s="17"/>
    </row>
    <row r="12" spans="1:22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7"/>
      <c r="T12" s="17"/>
      <c r="U12" s="17"/>
      <c r="V12" s="17"/>
    </row>
    <row r="13" spans="1:22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7"/>
      <c r="T13" s="17"/>
      <c r="U13" s="17"/>
      <c r="V13" s="17"/>
    </row>
    <row r="14" spans="1:22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8"/>
      <c r="S14" s="17"/>
      <c r="T14" s="17"/>
      <c r="U14" s="17"/>
      <c r="V14" s="17"/>
    </row>
    <row r="15" spans="1:2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7"/>
      <c r="R15" s="17"/>
      <c r="S15" s="17"/>
      <c r="T15" s="17"/>
      <c r="U15" s="17"/>
      <c r="V15" s="63">
        <f>D15-H15-N15-O15-P15</f>
        <v>0</v>
      </c>
    </row>
    <row r="35" spans="1:19" s="5" customFormat="1" ht="48" customHeight="1">
      <c r="A35" s="89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12"/>
      <c r="R35" s="12"/>
      <c r="S35" s="12"/>
    </row>
    <row r="39" spans="1:16" ht="15">
      <c r="A39" s="13"/>
      <c r="B39" s="6" t="s">
        <v>12</v>
      </c>
      <c r="C39" s="14" t="e">
        <f>'[1]Титульный лист'!#REF!</f>
        <v>#REF!</v>
      </c>
      <c r="D39" s="14"/>
      <c r="E39" s="14"/>
      <c r="O39" s="6"/>
      <c r="P39" s="6"/>
    </row>
  </sheetData>
  <sheetProtection/>
  <mergeCells count="20">
    <mergeCell ref="V6:V7"/>
    <mergeCell ref="T6:T7"/>
    <mergeCell ref="U6:U7"/>
    <mergeCell ref="A35:P35"/>
    <mergeCell ref="I6:M6"/>
    <mergeCell ref="N6:N7"/>
    <mergeCell ref="O6:O7"/>
    <mergeCell ref="P6:P7"/>
    <mergeCell ref="Q6:R6"/>
    <mergeCell ref="S6:S7"/>
    <mergeCell ref="A2:N2"/>
    <mergeCell ref="A4:B4"/>
    <mergeCell ref="C4:K4"/>
    <mergeCell ref="B5:P5"/>
    <mergeCell ref="A6:A7"/>
    <mergeCell ref="B6:B7"/>
    <mergeCell ref="C6:C7"/>
    <mergeCell ref="D6:D7"/>
    <mergeCell ref="E6:G6"/>
    <mergeCell ref="H6:H7"/>
  </mergeCells>
  <printOptions/>
  <pageMargins left="0.7" right="0.33" top="0.31" bottom="0.3" header="0.3" footer="0.3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view="pageBreakPreview" zoomScale="70" zoomScaleNormal="69" zoomScaleSheetLayoutView="70" zoomScalePageLayoutView="0" workbookViewId="0" topLeftCell="C1">
      <selection activeCell="C35" sqref="C35"/>
    </sheetView>
  </sheetViews>
  <sheetFormatPr defaultColWidth="9.00390625" defaultRowHeight="12.75"/>
  <cols>
    <col min="1" max="1" width="15.75390625" style="6" customWidth="1"/>
    <col min="2" max="2" width="33.125" style="6" customWidth="1"/>
    <col min="3" max="3" width="21.125" style="6" customWidth="1"/>
    <col min="4" max="4" width="12.00390625" style="6" customWidth="1"/>
    <col min="5" max="5" width="13.375" style="6" customWidth="1"/>
    <col min="6" max="6" width="10.625" style="6" customWidth="1"/>
    <col min="7" max="7" width="11.625" style="6" customWidth="1"/>
    <col min="8" max="8" width="12.875" style="6" customWidth="1"/>
    <col min="9" max="9" width="9.625" style="6" customWidth="1"/>
    <col min="10" max="10" width="12.625" style="6" customWidth="1"/>
    <col min="11" max="11" width="16.75390625" style="6" customWidth="1"/>
    <col min="12" max="12" width="9.00390625" style="6" customWidth="1"/>
    <col min="13" max="13" width="10.125" style="6" customWidth="1"/>
    <col min="14" max="14" width="11.125" style="6" customWidth="1"/>
    <col min="15" max="15" width="9.25390625" style="8" customWidth="1"/>
    <col min="16" max="16" width="11.875" style="8" customWidth="1"/>
    <col min="17" max="17" width="15.25390625" style="6" customWidth="1"/>
    <col min="18" max="18" width="13.75390625" style="6" customWidth="1"/>
    <col min="19" max="19" width="14.375" style="6" customWidth="1"/>
  </cols>
  <sheetData>
    <row r="1" spans="3:6" ht="15.75">
      <c r="C1" s="7" t="s">
        <v>14</v>
      </c>
      <c r="D1" s="7"/>
      <c r="E1" s="7"/>
      <c r="F1" s="7"/>
    </row>
    <row r="2" spans="1:14" ht="15.75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1" ht="1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>
      <c r="A4" s="81" t="s">
        <v>45</v>
      </c>
      <c r="B4" s="81"/>
      <c r="C4" s="82" t="s">
        <v>16</v>
      </c>
      <c r="D4" s="82"/>
      <c r="E4" s="82"/>
      <c r="F4" s="82"/>
      <c r="G4" s="82"/>
      <c r="H4" s="82"/>
      <c r="I4" s="82"/>
      <c r="J4" s="82"/>
      <c r="K4" s="82"/>
    </row>
    <row r="5" spans="2:16" ht="33.75" customHeight="1">
      <c r="B5" s="83" t="s">
        <v>34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22" ht="15" customHeight="1">
      <c r="A6" s="78" t="s">
        <v>35</v>
      </c>
      <c r="B6" s="78" t="s">
        <v>36</v>
      </c>
      <c r="C6" s="78" t="s">
        <v>37</v>
      </c>
      <c r="D6" s="78" t="s">
        <v>17</v>
      </c>
      <c r="E6" s="84" t="s">
        <v>18</v>
      </c>
      <c r="F6" s="85"/>
      <c r="G6" s="86"/>
      <c r="H6" s="78" t="s">
        <v>19</v>
      </c>
      <c r="I6" s="84" t="s">
        <v>20</v>
      </c>
      <c r="J6" s="85"/>
      <c r="K6" s="85"/>
      <c r="L6" s="85"/>
      <c r="M6" s="86"/>
      <c r="N6" s="88" t="s">
        <v>21</v>
      </c>
      <c r="O6" s="88" t="s">
        <v>22</v>
      </c>
      <c r="P6" s="78" t="s">
        <v>23</v>
      </c>
      <c r="Q6" s="75" t="s">
        <v>24</v>
      </c>
      <c r="R6" s="77"/>
      <c r="S6" s="88" t="s">
        <v>32</v>
      </c>
      <c r="T6" s="88" t="s">
        <v>40</v>
      </c>
      <c r="U6" s="88" t="s">
        <v>42</v>
      </c>
      <c r="V6" s="91" t="s">
        <v>44</v>
      </c>
    </row>
    <row r="7" spans="1:22" ht="198.75" customHeight="1">
      <c r="A7" s="79"/>
      <c r="B7" s="79"/>
      <c r="C7" s="79"/>
      <c r="D7" s="79"/>
      <c r="E7" s="21" t="s">
        <v>25</v>
      </c>
      <c r="F7" s="21" t="s">
        <v>26</v>
      </c>
      <c r="G7" s="21" t="s">
        <v>27</v>
      </c>
      <c r="H7" s="79"/>
      <c r="I7" s="21" t="s">
        <v>25</v>
      </c>
      <c r="J7" s="21" t="s">
        <v>26</v>
      </c>
      <c r="K7" s="21" t="s">
        <v>27</v>
      </c>
      <c r="L7" s="19" t="s">
        <v>28</v>
      </c>
      <c r="M7" s="21" t="s">
        <v>38</v>
      </c>
      <c r="N7" s="88"/>
      <c r="O7" s="88"/>
      <c r="P7" s="79"/>
      <c r="Q7" s="20" t="s">
        <v>29</v>
      </c>
      <c r="R7" s="20" t="s">
        <v>30</v>
      </c>
      <c r="S7" s="88"/>
      <c r="T7" s="88"/>
      <c r="U7" s="88"/>
      <c r="V7" s="91"/>
    </row>
    <row r="8" spans="1:22" ht="15.7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11">
        <v>8</v>
      </c>
      <c r="I8" s="10">
        <v>9</v>
      </c>
      <c r="J8" s="11">
        <v>10</v>
      </c>
      <c r="K8" s="10">
        <v>11</v>
      </c>
      <c r="L8" s="11">
        <v>12</v>
      </c>
      <c r="M8" s="10">
        <v>13</v>
      </c>
      <c r="N8" s="11">
        <v>14</v>
      </c>
      <c r="O8" s="10">
        <v>15</v>
      </c>
      <c r="P8" s="11">
        <v>16</v>
      </c>
      <c r="Q8" s="10">
        <v>17</v>
      </c>
      <c r="R8" s="11">
        <v>18</v>
      </c>
      <c r="S8" s="10">
        <v>19</v>
      </c>
      <c r="T8" s="11">
        <v>20</v>
      </c>
      <c r="U8" s="10">
        <v>21</v>
      </c>
      <c r="V8" s="10">
        <v>22</v>
      </c>
    </row>
    <row r="9" spans="1:22" ht="85.5" customHeight="1">
      <c r="A9" s="22" t="s">
        <v>46</v>
      </c>
      <c r="B9" s="22" t="s">
        <v>47</v>
      </c>
      <c r="C9" s="67" t="s">
        <v>50</v>
      </c>
      <c r="D9" s="27">
        <v>19</v>
      </c>
      <c r="E9" s="27">
        <v>1</v>
      </c>
      <c r="F9" s="27">
        <v>0</v>
      </c>
      <c r="G9" s="27">
        <v>0</v>
      </c>
      <c r="H9" s="27">
        <v>10</v>
      </c>
      <c r="I9" s="27">
        <v>0</v>
      </c>
      <c r="J9" s="27">
        <v>0</v>
      </c>
      <c r="K9" s="27">
        <v>0</v>
      </c>
      <c r="L9" s="27"/>
      <c r="M9" s="27">
        <v>4</v>
      </c>
      <c r="N9" s="27">
        <v>2</v>
      </c>
      <c r="O9" s="27">
        <v>6</v>
      </c>
      <c r="P9" s="27">
        <v>1</v>
      </c>
      <c r="Q9" s="28">
        <v>0</v>
      </c>
      <c r="R9" s="28">
        <v>0</v>
      </c>
      <c r="S9" s="27">
        <v>16</v>
      </c>
      <c r="T9" s="27">
        <v>5</v>
      </c>
      <c r="U9" s="27">
        <v>2</v>
      </c>
      <c r="V9" s="27">
        <v>0</v>
      </c>
    </row>
    <row r="10" spans="1:22" ht="63">
      <c r="A10" s="23" t="s">
        <v>48</v>
      </c>
      <c r="B10" s="24" t="s">
        <v>47</v>
      </c>
      <c r="C10" s="67" t="s">
        <v>49</v>
      </c>
      <c r="D10" s="25">
        <v>25</v>
      </c>
      <c r="E10" s="26">
        <v>0</v>
      </c>
      <c r="F10" s="25">
        <v>0</v>
      </c>
      <c r="G10" s="25">
        <v>0</v>
      </c>
      <c r="H10" s="27">
        <v>24</v>
      </c>
      <c r="I10" s="27">
        <v>0</v>
      </c>
      <c r="J10" s="27">
        <v>0</v>
      </c>
      <c r="K10" s="27">
        <v>0</v>
      </c>
      <c r="L10" s="27"/>
      <c r="M10" s="27">
        <v>15</v>
      </c>
      <c r="N10" s="27">
        <v>0</v>
      </c>
      <c r="O10" s="27">
        <v>1</v>
      </c>
      <c r="P10" s="27">
        <v>0</v>
      </c>
      <c r="Q10" s="28">
        <v>0</v>
      </c>
      <c r="R10" s="28">
        <v>0</v>
      </c>
      <c r="S10" s="27">
        <v>0</v>
      </c>
      <c r="T10" s="27">
        <v>15</v>
      </c>
      <c r="U10" s="27">
        <v>2</v>
      </c>
      <c r="V10" s="27">
        <v>0</v>
      </c>
    </row>
    <row r="11" spans="1:22" ht="15">
      <c r="A11" s="17"/>
      <c r="B11" s="17"/>
      <c r="C11" s="17"/>
      <c r="D11" s="27">
        <f>SUM(D9:D10)</f>
        <v>44</v>
      </c>
      <c r="E11" s="27">
        <f aca="true" t="shared" si="0" ref="E11:V11">SUM(E9:E10)</f>
        <v>1</v>
      </c>
      <c r="F11" s="27">
        <f t="shared" si="0"/>
        <v>0</v>
      </c>
      <c r="G11" s="27">
        <f t="shared" si="0"/>
        <v>0</v>
      </c>
      <c r="H11" s="27">
        <f t="shared" si="0"/>
        <v>34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19</v>
      </c>
      <c r="N11" s="27">
        <f t="shared" si="0"/>
        <v>2</v>
      </c>
      <c r="O11" s="27">
        <f t="shared" si="0"/>
        <v>7</v>
      </c>
      <c r="P11" s="27">
        <f t="shared" si="0"/>
        <v>1</v>
      </c>
      <c r="Q11" s="27">
        <f t="shared" si="0"/>
        <v>0</v>
      </c>
      <c r="R11" s="27">
        <f t="shared" si="0"/>
        <v>0</v>
      </c>
      <c r="S11" s="27">
        <f t="shared" si="0"/>
        <v>16</v>
      </c>
      <c r="T11" s="27">
        <f t="shared" si="0"/>
        <v>20</v>
      </c>
      <c r="U11" s="27">
        <f t="shared" si="0"/>
        <v>4</v>
      </c>
      <c r="V11" s="27">
        <f t="shared" si="0"/>
        <v>0</v>
      </c>
    </row>
    <row r="31" spans="1:19" s="5" customFormat="1" ht="48" customHeight="1">
      <c r="A31" s="89" t="s">
        <v>31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12"/>
      <c r="R31" s="12"/>
      <c r="S31" s="12"/>
    </row>
    <row r="35" spans="1:16" ht="15">
      <c r="A35" s="13"/>
      <c r="B35" s="6" t="s">
        <v>12</v>
      </c>
      <c r="C35" s="14"/>
      <c r="D35" s="14"/>
      <c r="E35" s="14"/>
      <c r="O35" s="6"/>
      <c r="P35" s="6"/>
    </row>
  </sheetData>
  <sheetProtection/>
  <mergeCells count="20">
    <mergeCell ref="V6:V7"/>
    <mergeCell ref="T6:T7"/>
    <mergeCell ref="U6:U7"/>
    <mergeCell ref="A31:P31"/>
    <mergeCell ref="I6:M6"/>
    <mergeCell ref="N6:N7"/>
    <mergeCell ref="O6:O7"/>
    <mergeCell ref="P6:P7"/>
    <mergeCell ref="Q6:R6"/>
    <mergeCell ref="S6:S7"/>
    <mergeCell ref="A2:N2"/>
    <mergeCell ref="A4:B4"/>
    <mergeCell ref="C4:K4"/>
    <mergeCell ref="B5:P5"/>
    <mergeCell ref="A6:A7"/>
    <mergeCell ref="B6:B7"/>
    <mergeCell ref="C6:C7"/>
    <mergeCell ref="D6:D7"/>
    <mergeCell ref="E6:G6"/>
    <mergeCell ref="H6:H7"/>
  </mergeCells>
  <printOptions/>
  <pageMargins left="0.7" right="0.33" top="0.31" bottom="0.3" header="0.3" footer="0.3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</dc:creator>
  <cp:keywords/>
  <dc:description/>
  <cp:lastModifiedBy>Администратор</cp:lastModifiedBy>
  <cp:lastPrinted>2016-04-18T05:53:44Z</cp:lastPrinted>
  <dcterms:created xsi:type="dcterms:W3CDTF">2008-12-27T05:52:25Z</dcterms:created>
  <dcterms:modified xsi:type="dcterms:W3CDTF">2016-11-23T11:32:16Z</dcterms:modified>
  <cp:category/>
  <cp:version/>
  <cp:contentType/>
  <cp:contentStatus/>
</cp:coreProperties>
</file>